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2019년 주민등록통계\2020년\취합자료\주민등록 인구통계(2019)\"/>
    </mc:Choice>
  </mc:AlternateContent>
  <bookViews>
    <workbookView xWindow="600" yWindow="180" windowWidth="12120" windowHeight="8835"/>
  </bookViews>
  <sheets>
    <sheet name="전체" sheetId="2" r:id="rId1"/>
    <sheet name="각세내국" sheetId="3" r:id="rId2"/>
    <sheet name="5세외국" sheetId="4" r:id="rId3"/>
    <sheet name="국적외국" sheetId="6" r:id="rId4"/>
  </sheets>
  <externalReferences>
    <externalReference r:id="rId5"/>
  </externalReferences>
  <definedNames>
    <definedName name="_xlnm.Print_Area" localSheetId="1">각세내국!$A$2:$R$458</definedName>
    <definedName name="_xlnm.Print_Titles" localSheetId="3">국적외국!$1:$2</definedName>
  </definedNames>
  <calcPr calcId="162913"/>
</workbook>
</file>

<file path=xl/calcChain.xml><?xml version="1.0" encoding="utf-8"?>
<calcChain xmlns="http://schemas.openxmlformats.org/spreadsheetml/2006/main">
  <c r="E4" i="6" l="1"/>
  <c r="D5" i="6"/>
  <c r="D4" i="6"/>
  <c r="F4" i="6"/>
  <c r="G4" i="6"/>
  <c r="H4" i="6"/>
  <c r="I4" i="6"/>
  <c r="J4" i="6"/>
  <c r="K4" i="6"/>
  <c r="L4" i="6"/>
  <c r="M4" i="6"/>
  <c r="N4" i="6"/>
  <c r="O4" i="6"/>
  <c r="P4" i="6"/>
  <c r="Q4" i="6"/>
  <c r="R4" i="6"/>
  <c r="E5" i="6"/>
  <c r="F5" i="6"/>
  <c r="F3" i="6" s="1"/>
  <c r="G5" i="6"/>
  <c r="H5" i="6"/>
  <c r="I5" i="6"/>
  <c r="J5" i="6"/>
  <c r="K5" i="6"/>
  <c r="L5" i="6"/>
  <c r="M5" i="6"/>
  <c r="N5" i="6"/>
  <c r="O5" i="6"/>
  <c r="P5" i="6"/>
  <c r="Q5" i="6"/>
  <c r="R5" i="6"/>
  <c r="R3" i="6" s="1"/>
  <c r="C71" i="6"/>
  <c r="C70" i="6"/>
  <c r="C69" i="6" s="1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8" i="6"/>
  <c r="C66" i="6" s="1"/>
  <c r="C67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5" i="6"/>
  <c r="C64" i="6"/>
  <c r="C63" i="6" s="1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2" i="6"/>
  <c r="C60" i="6" s="1"/>
  <c r="C61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59" i="6"/>
  <c r="C58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6" i="6"/>
  <c r="C55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3" i="6"/>
  <c r="C52" i="6"/>
  <c r="C51" i="6" s="1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0" i="6"/>
  <c r="C49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7" i="6"/>
  <c r="C46" i="6"/>
  <c r="C45" i="6" s="1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4" i="6"/>
  <c r="C42" i="6" s="1"/>
  <c r="C43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1" i="6"/>
  <c r="C40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11" i="6"/>
  <c r="C10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6"/>
  <c r="C20" i="6"/>
  <c r="C18" i="6" s="1"/>
  <c r="D18" i="6"/>
  <c r="C22" i="6"/>
  <c r="C23" i="6"/>
  <c r="D21" i="6"/>
  <c r="C25" i="6"/>
  <c r="C26" i="6"/>
  <c r="C24" i="6" s="1"/>
  <c r="D24" i="6"/>
  <c r="C28" i="6"/>
  <c r="C27" i="6" s="1"/>
  <c r="C29" i="6"/>
  <c r="D27" i="6"/>
  <c r="C31" i="6"/>
  <c r="C32" i="6"/>
  <c r="D30" i="6"/>
  <c r="C34" i="6"/>
  <c r="C35" i="6"/>
  <c r="D33" i="6"/>
  <c r="C37" i="6"/>
  <c r="C38" i="6"/>
  <c r="D36" i="6"/>
  <c r="C73" i="6"/>
  <c r="C74" i="6"/>
  <c r="D72" i="6"/>
  <c r="C7" i="6"/>
  <c r="C8" i="6"/>
  <c r="C6" i="6" s="1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13" i="6"/>
  <c r="C14" i="6"/>
  <c r="D12" i="6"/>
  <c r="C16" i="6"/>
  <c r="C17" i="6"/>
  <c r="D15" i="6"/>
  <c r="C69" i="4"/>
  <c r="C68" i="4"/>
  <c r="C66" i="4"/>
  <c r="C65" i="4"/>
  <c r="C63" i="4"/>
  <c r="C62" i="4"/>
  <c r="C61" i="4" s="1"/>
  <c r="C60" i="4"/>
  <c r="C59" i="4"/>
  <c r="C57" i="4"/>
  <c r="C56" i="4"/>
  <c r="C55" i="4" s="1"/>
  <c r="C54" i="4"/>
  <c r="C53" i="4"/>
  <c r="C52" i="4" s="1"/>
  <c r="C51" i="4"/>
  <c r="C50" i="4"/>
  <c r="C48" i="4"/>
  <c r="C47" i="4"/>
  <c r="C46" i="4" s="1"/>
  <c r="C45" i="4"/>
  <c r="C44" i="4"/>
  <c r="C42" i="4"/>
  <c r="C41" i="4"/>
  <c r="C40" i="4" s="1"/>
  <c r="C39" i="4"/>
  <c r="C38" i="4"/>
  <c r="C36" i="4"/>
  <c r="C35" i="4"/>
  <c r="C34" i="4" s="1"/>
  <c r="C33" i="4"/>
  <c r="C32" i="4"/>
  <c r="C30" i="4"/>
  <c r="C29" i="4"/>
  <c r="C27" i="4"/>
  <c r="C26" i="4"/>
  <c r="C24" i="4"/>
  <c r="C23" i="4"/>
  <c r="C21" i="4"/>
  <c r="C20" i="4"/>
  <c r="C18" i="4"/>
  <c r="C17" i="4"/>
  <c r="C15" i="4"/>
  <c r="C14" i="4"/>
  <c r="C12" i="4"/>
  <c r="C11" i="4"/>
  <c r="C10" i="4" s="1"/>
  <c r="C9" i="4"/>
  <c r="C8" i="4"/>
  <c r="D6" i="4"/>
  <c r="E6" i="4"/>
  <c r="M8" i="2" s="1"/>
  <c r="F6" i="4"/>
  <c r="M9" i="2" s="1"/>
  <c r="G6" i="4"/>
  <c r="H6" i="4"/>
  <c r="I6" i="4"/>
  <c r="M12" i="2" s="1"/>
  <c r="J6" i="4"/>
  <c r="K6" i="4"/>
  <c r="K4" i="4" s="1"/>
  <c r="L6" i="4"/>
  <c r="M6" i="4"/>
  <c r="N6" i="4"/>
  <c r="O6" i="4"/>
  <c r="P6" i="4"/>
  <c r="Q6" i="4"/>
  <c r="M20" i="2" s="1"/>
  <c r="R6" i="4"/>
  <c r="D5" i="4"/>
  <c r="E5" i="4"/>
  <c r="F5" i="4"/>
  <c r="L9" i="2" s="1"/>
  <c r="G5" i="4"/>
  <c r="L10" i="2" s="1"/>
  <c r="H5" i="4"/>
  <c r="H4" i="4" s="1"/>
  <c r="I5" i="4"/>
  <c r="J5" i="4"/>
  <c r="L13" i="2" s="1"/>
  <c r="K5" i="4"/>
  <c r="L14" i="2" s="1"/>
  <c r="L5" i="4"/>
  <c r="M5" i="4"/>
  <c r="L16" i="2" s="1"/>
  <c r="N5" i="4"/>
  <c r="L17" i="2" s="1"/>
  <c r="O5" i="4"/>
  <c r="L18" i="2" s="1"/>
  <c r="P5" i="4"/>
  <c r="P4" i="4" s="1"/>
  <c r="Q5" i="4"/>
  <c r="R5" i="4"/>
  <c r="J3" i="4"/>
  <c r="D3" i="4"/>
  <c r="P3" i="4"/>
  <c r="O7" i="4"/>
  <c r="R3" i="4"/>
  <c r="Q3" i="4"/>
  <c r="O3" i="4"/>
  <c r="N3" i="4"/>
  <c r="M3" i="4"/>
  <c r="L3" i="4"/>
  <c r="K3" i="4"/>
  <c r="I3" i="4"/>
  <c r="H3" i="4"/>
  <c r="G3" i="4"/>
  <c r="F3" i="4"/>
  <c r="E3" i="4"/>
  <c r="G4" i="4"/>
  <c r="L4" i="4"/>
  <c r="R4" i="4"/>
  <c r="D4" i="4"/>
  <c r="D67" i="4"/>
  <c r="D64" i="4"/>
  <c r="D61" i="4"/>
  <c r="D58" i="4"/>
  <c r="D55" i="4"/>
  <c r="D52" i="4"/>
  <c r="D49" i="4"/>
  <c r="D46" i="4"/>
  <c r="D43" i="4"/>
  <c r="D40" i="4"/>
  <c r="D37" i="4"/>
  <c r="D34" i="4"/>
  <c r="D31" i="4"/>
  <c r="D28" i="4"/>
  <c r="D25" i="4"/>
  <c r="D22" i="4"/>
  <c r="D19" i="4"/>
  <c r="D16" i="4"/>
  <c r="D13" i="4"/>
  <c r="D10" i="4"/>
  <c r="R7" i="4"/>
  <c r="Q7" i="4"/>
  <c r="P7" i="4"/>
  <c r="N7" i="4"/>
  <c r="M7" i="4"/>
  <c r="L7" i="4"/>
  <c r="K7" i="4"/>
  <c r="J7" i="4"/>
  <c r="I7" i="4"/>
  <c r="H7" i="4"/>
  <c r="G7" i="4"/>
  <c r="F7" i="4"/>
  <c r="E7" i="4"/>
  <c r="D7" i="4"/>
  <c r="C458" i="3"/>
  <c r="C457" i="3"/>
  <c r="C456" i="3" s="1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D434" i="3"/>
  <c r="D455" i="3" s="1"/>
  <c r="D452" i="3"/>
  <c r="E434" i="3"/>
  <c r="E455" i="3" s="1"/>
  <c r="E452" i="3"/>
  <c r="F434" i="3"/>
  <c r="F452" i="3"/>
  <c r="G434" i="3"/>
  <c r="G452" i="3"/>
  <c r="H434" i="3"/>
  <c r="H452" i="3"/>
  <c r="I434" i="3"/>
  <c r="I452" i="3"/>
  <c r="I455" i="3" s="1"/>
  <c r="J434" i="3"/>
  <c r="J452" i="3"/>
  <c r="K434" i="3"/>
  <c r="K452" i="3"/>
  <c r="L434" i="3"/>
  <c r="L452" i="3"/>
  <c r="M434" i="3"/>
  <c r="M452" i="3"/>
  <c r="N434" i="3"/>
  <c r="N452" i="3"/>
  <c r="O434" i="3"/>
  <c r="O452" i="3"/>
  <c r="P434" i="3"/>
  <c r="P452" i="3"/>
  <c r="Q434" i="3"/>
  <c r="Q452" i="3"/>
  <c r="R434" i="3"/>
  <c r="R452" i="3"/>
  <c r="D433" i="3"/>
  <c r="D451" i="3"/>
  <c r="E433" i="3"/>
  <c r="E451" i="3"/>
  <c r="F433" i="3"/>
  <c r="F451" i="3"/>
  <c r="G433" i="3"/>
  <c r="G451" i="3"/>
  <c r="G450" i="3" s="1"/>
  <c r="H433" i="3"/>
  <c r="H451" i="3"/>
  <c r="I433" i="3"/>
  <c r="I451" i="3"/>
  <c r="J433" i="3"/>
  <c r="J454" i="3" s="1"/>
  <c r="J451" i="3"/>
  <c r="K433" i="3"/>
  <c r="K451" i="3"/>
  <c r="L433" i="3"/>
  <c r="L451" i="3"/>
  <c r="M433" i="3"/>
  <c r="M451" i="3"/>
  <c r="N433" i="3"/>
  <c r="N451" i="3"/>
  <c r="O433" i="3"/>
  <c r="O451" i="3"/>
  <c r="O454" i="3" s="1"/>
  <c r="P433" i="3"/>
  <c r="P454" i="3" s="1"/>
  <c r="P451" i="3"/>
  <c r="Q433" i="3"/>
  <c r="Q451" i="3"/>
  <c r="R433" i="3"/>
  <c r="R432" i="3" s="1"/>
  <c r="R451" i="3"/>
  <c r="C449" i="3"/>
  <c r="C448" i="3"/>
  <c r="C446" i="3"/>
  <c r="C445" i="3"/>
  <c r="C443" i="3"/>
  <c r="C442" i="3"/>
  <c r="C440" i="3"/>
  <c r="C439" i="3"/>
  <c r="C437" i="3"/>
  <c r="C436" i="3"/>
  <c r="C431" i="3"/>
  <c r="C430" i="3"/>
  <c r="C428" i="3"/>
  <c r="C427" i="3"/>
  <c r="C425" i="3"/>
  <c r="C424" i="3"/>
  <c r="C422" i="3"/>
  <c r="C421" i="3"/>
  <c r="C419" i="3"/>
  <c r="C418" i="3"/>
  <c r="D388" i="3"/>
  <c r="D406" i="3"/>
  <c r="E388" i="3"/>
  <c r="E406" i="3"/>
  <c r="F388" i="3"/>
  <c r="F406" i="3"/>
  <c r="G388" i="3"/>
  <c r="G406" i="3"/>
  <c r="H388" i="3"/>
  <c r="H406" i="3"/>
  <c r="I388" i="3"/>
  <c r="I406" i="3"/>
  <c r="J388" i="3"/>
  <c r="J406" i="3"/>
  <c r="K388" i="3"/>
  <c r="K406" i="3"/>
  <c r="L388" i="3"/>
  <c r="L406" i="3"/>
  <c r="M388" i="3"/>
  <c r="M406" i="3"/>
  <c r="N388" i="3"/>
  <c r="N406" i="3"/>
  <c r="O388" i="3"/>
  <c r="O406" i="3"/>
  <c r="P388" i="3"/>
  <c r="P406" i="3"/>
  <c r="Q388" i="3"/>
  <c r="Q406" i="3"/>
  <c r="R388" i="3"/>
  <c r="R406" i="3"/>
  <c r="D387" i="3"/>
  <c r="D405" i="3"/>
  <c r="E387" i="3"/>
  <c r="E405" i="3"/>
  <c r="F387" i="3"/>
  <c r="F405" i="3"/>
  <c r="F404" i="3" s="1"/>
  <c r="G387" i="3"/>
  <c r="G405" i="3"/>
  <c r="H387" i="3"/>
  <c r="H405" i="3"/>
  <c r="I387" i="3"/>
  <c r="I405" i="3"/>
  <c r="J387" i="3"/>
  <c r="J405" i="3"/>
  <c r="K387" i="3"/>
  <c r="K405" i="3"/>
  <c r="K408" i="3" s="1"/>
  <c r="L387" i="3"/>
  <c r="L405" i="3"/>
  <c r="M387" i="3"/>
  <c r="M405" i="3"/>
  <c r="N387" i="3"/>
  <c r="N405" i="3"/>
  <c r="O387" i="3"/>
  <c r="O405" i="3"/>
  <c r="P387" i="3"/>
  <c r="P405" i="3"/>
  <c r="P404" i="3" s="1"/>
  <c r="Q387" i="3"/>
  <c r="Q405" i="3"/>
  <c r="R387" i="3"/>
  <c r="R405" i="3"/>
  <c r="C403" i="3"/>
  <c r="C402" i="3"/>
  <c r="C400" i="3"/>
  <c r="C399" i="3"/>
  <c r="C397" i="3"/>
  <c r="C396" i="3"/>
  <c r="C394" i="3"/>
  <c r="C393" i="3"/>
  <c r="C391" i="3"/>
  <c r="C390" i="3"/>
  <c r="C385" i="3"/>
  <c r="C384" i="3"/>
  <c r="C382" i="3"/>
  <c r="C381" i="3"/>
  <c r="C379" i="3"/>
  <c r="C378" i="3"/>
  <c r="C376" i="3"/>
  <c r="C375" i="3"/>
  <c r="C373" i="3"/>
  <c r="C372" i="3"/>
  <c r="D342" i="3"/>
  <c r="D360" i="3"/>
  <c r="E342" i="3"/>
  <c r="E360" i="3"/>
  <c r="F342" i="3"/>
  <c r="F360" i="3"/>
  <c r="F363" i="3" s="1"/>
  <c r="G342" i="3"/>
  <c r="G360" i="3"/>
  <c r="H342" i="3"/>
  <c r="H360" i="3"/>
  <c r="I342" i="3"/>
  <c r="I360" i="3"/>
  <c r="J342" i="3"/>
  <c r="J360" i="3"/>
  <c r="K342" i="3"/>
  <c r="K360" i="3"/>
  <c r="L342" i="3"/>
  <c r="L360" i="3"/>
  <c r="M342" i="3"/>
  <c r="M360" i="3"/>
  <c r="N342" i="3"/>
  <c r="N360" i="3"/>
  <c r="O342" i="3"/>
  <c r="O360" i="3"/>
  <c r="P342" i="3"/>
  <c r="P360" i="3"/>
  <c r="Q342" i="3"/>
  <c r="Q360" i="3"/>
  <c r="R342" i="3"/>
  <c r="R360" i="3"/>
  <c r="D341" i="3"/>
  <c r="D359" i="3"/>
  <c r="E341" i="3"/>
  <c r="E359" i="3"/>
  <c r="F341" i="3"/>
  <c r="F359" i="3"/>
  <c r="G341" i="3"/>
  <c r="G359" i="3"/>
  <c r="H341" i="3"/>
  <c r="H359" i="3"/>
  <c r="I341" i="3"/>
  <c r="I359" i="3"/>
  <c r="I362" i="3" s="1"/>
  <c r="J341" i="3"/>
  <c r="J359" i="3"/>
  <c r="K341" i="3"/>
  <c r="K359" i="3"/>
  <c r="L341" i="3"/>
  <c r="L359" i="3"/>
  <c r="M341" i="3"/>
  <c r="M359" i="3"/>
  <c r="N341" i="3"/>
  <c r="N359" i="3"/>
  <c r="O341" i="3"/>
  <c r="O359" i="3"/>
  <c r="P341" i="3"/>
  <c r="P359" i="3"/>
  <c r="Q341" i="3"/>
  <c r="Q359" i="3"/>
  <c r="R341" i="3"/>
  <c r="R359" i="3"/>
  <c r="C357" i="3"/>
  <c r="C356" i="3"/>
  <c r="C354" i="3"/>
  <c r="C353" i="3"/>
  <c r="C351" i="3"/>
  <c r="C350" i="3"/>
  <c r="C348" i="3"/>
  <c r="C347" i="3"/>
  <c r="C345" i="3"/>
  <c r="C344" i="3"/>
  <c r="C339" i="3"/>
  <c r="C338" i="3"/>
  <c r="C336" i="3"/>
  <c r="C335" i="3"/>
  <c r="C333" i="3"/>
  <c r="C332" i="3"/>
  <c r="C330" i="3"/>
  <c r="C329" i="3"/>
  <c r="C327" i="3"/>
  <c r="C326" i="3"/>
  <c r="D296" i="3"/>
  <c r="D314" i="3"/>
  <c r="E296" i="3"/>
  <c r="E314" i="3"/>
  <c r="F296" i="3"/>
  <c r="F314" i="3"/>
  <c r="G296" i="3"/>
  <c r="G314" i="3"/>
  <c r="H296" i="3"/>
  <c r="H314" i="3"/>
  <c r="I296" i="3"/>
  <c r="I314" i="3"/>
  <c r="I317" i="3" s="1"/>
  <c r="J296" i="3"/>
  <c r="J314" i="3"/>
  <c r="K296" i="3"/>
  <c r="K314" i="3"/>
  <c r="L296" i="3"/>
  <c r="L314" i="3"/>
  <c r="L317" i="3" s="1"/>
  <c r="M296" i="3"/>
  <c r="M314" i="3"/>
  <c r="N296" i="3"/>
  <c r="N314" i="3"/>
  <c r="O296" i="3"/>
  <c r="O314" i="3"/>
  <c r="P296" i="3"/>
  <c r="P314" i="3"/>
  <c r="Q296" i="3"/>
  <c r="Q314" i="3"/>
  <c r="Q317" i="3" s="1"/>
  <c r="R296" i="3"/>
  <c r="R314" i="3"/>
  <c r="D295" i="3"/>
  <c r="D313" i="3"/>
  <c r="E295" i="3"/>
  <c r="E313" i="3"/>
  <c r="F295" i="3"/>
  <c r="F313" i="3"/>
  <c r="G295" i="3"/>
  <c r="G313" i="3"/>
  <c r="H295" i="3"/>
  <c r="H313" i="3"/>
  <c r="I295" i="3"/>
  <c r="I313" i="3"/>
  <c r="J295" i="3"/>
  <c r="J313" i="3"/>
  <c r="K295" i="3"/>
  <c r="K313" i="3"/>
  <c r="L295" i="3"/>
  <c r="L313" i="3"/>
  <c r="M295" i="3"/>
  <c r="M313" i="3"/>
  <c r="N295" i="3"/>
  <c r="N313" i="3"/>
  <c r="O295" i="3"/>
  <c r="O313" i="3"/>
  <c r="P295" i="3"/>
  <c r="P313" i="3"/>
  <c r="Q295" i="3"/>
  <c r="Q313" i="3"/>
  <c r="R295" i="3"/>
  <c r="R313" i="3"/>
  <c r="C311" i="3"/>
  <c r="C310" i="3"/>
  <c r="C308" i="3"/>
  <c r="C307" i="3"/>
  <c r="C305" i="3"/>
  <c r="C304" i="3"/>
  <c r="C302" i="3"/>
  <c r="C301" i="3"/>
  <c r="C299" i="3"/>
  <c r="C298" i="3"/>
  <c r="C293" i="3"/>
  <c r="C292" i="3"/>
  <c r="C290" i="3"/>
  <c r="C289" i="3"/>
  <c r="C287" i="3"/>
  <c r="C286" i="3"/>
  <c r="C284" i="3"/>
  <c r="C283" i="3"/>
  <c r="C281" i="3"/>
  <c r="C280" i="3"/>
  <c r="D250" i="3"/>
  <c r="D268" i="3"/>
  <c r="E250" i="3"/>
  <c r="E268" i="3"/>
  <c r="E271" i="3" s="1"/>
  <c r="F250" i="3"/>
  <c r="F268" i="3"/>
  <c r="G250" i="3"/>
  <c r="G268" i="3"/>
  <c r="H250" i="3"/>
  <c r="H268" i="3"/>
  <c r="I250" i="3"/>
  <c r="I268" i="3"/>
  <c r="J250" i="3"/>
  <c r="J268" i="3"/>
  <c r="K250" i="3"/>
  <c r="K268" i="3"/>
  <c r="L250" i="3"/>
  <c r="L268" i="3"/>
  <c r="M250" i="3"/>
  <c r="M268" i="3"/>
  <c r="M271" i="3" s="1"/>
  <c r="N250" i="3"/>
  <c r="N268" i="3"/>
  <c r="O250" i="3"/>
  <c r="O271" i="3" s="1"/>
  <c r="O268" i="3"/>
  <c r="P250" i="3"/>
  <c r="P268" i="3"/>
  <c r="Q250" i="3"/>
  <c r="Q268" i="3"/>
  <c r="R250" i="3"/>
  <c r="R268" i="3"/>
  <c r="D249" i="3"/>
  <c r="D267" i="3"/>
  <c r="E249" i="3"/>
  <c r="E267" i="3"/>
  <c r="E266" i="3" s="1"/>
  <c r="F249" i="3"/>
  <c r="F267" i="3"/>
  <c r="G249" i="3"/>
  <c r="G267" i="3"/>
  <c r="H249" i="3"/>
  <c r="H267" i="3"/>
  <c r="I249" i="3"/>
  <c r="I267" i="3"/>
  <c r="J249" i="3"/>
  <c r="J267" i="3"/>
  <c r="K249" i="3"/>
  <c r="K267" i="3"/>
  <c r="L249" i="3"/>
  <c r="L267" i="3"/>
  <c r="M249" i="3"/>
  <c r="M267" i="3"/>
  <c r="N249" i="3"/>
  <c r="N267" i="3"/>
  <c r="O249" i="3"/>
  <c r="O267" i="3"/>
  <c r="P249" i="3"/>
  <c r="P267" i="3"/>
  <c r="P266" i="3" s="1"/>
  <c r="Q249" i="3"/>
  <c r="Q267" i="3"/>
  <c r="R249" i="3"/>
  <c r="R267" i="3"/>
  <c r="C265" i="3"/>
  <c r="C264" i="3"/>
  <c r="C262" i="3"/>
  <c r="C261" i="3"/>
  <c r="C259" i="3"/>
  <c r="C258" i="3"/>
  <c r="C256" i="3"/>
  <c r="C255" i="3"/>
  <c r="C253" i="3"/>
  <c r="C252" i="3"/>
  <c r="C247" i="3"/>
  <c r="C246" i="3"/>
  <c r="C244" i="3"/>
  <c r="C243" i="3"/>
  <c r="C241" i="3"/>
  <c r="C240" i="3"/>
  <c r="C238" i="3"/>
  <c r="C236" i="3" s="1"/>
  <c r="C237" i="3"/>
  <c r="C235" i="3"/>
  <c r="C234" i="3"/>
  <c r="D204" i="3"/>
  <c r="D222" i="3"/>
  <c r="E204" i="3"/>
  <c r="E222" i="3"/>
  <c r="F204" i="3"/>
  <c r="F222" i="3"/>
  <c r="G204" i="3"/>
  <c r="G222" i="3"/>
  <c r="H204" i="3"/>
  <c r="H222" i="3"/>
  <c r="I204" i="3"/>
  <c r="I222" i="3"/>
  <c r="J204" i="3"/>
  <c r="J222" i="3"/>
  <c r="K204" i="3"/>
  <c r="K222" i="3"/>
  <c r="L204" i="3"/>
  <c r="L222" i="3"/>
  <c r="M204" i="3"/>
  <c r="M222" i="3"/>
  <c r="N204" i="3"/>
  <c r="N222" i="3"/>
  <c r="O204" i="3"/>
  <c r="O222" i="3"/>
  <c r="P204" i="3"/>
  <c r="P222" i="3"/>
  <c r="Q204" i="3"/>
  <c r="Q222" i="3"/>
  <c r="R204" i="3"/>
  <c r="R222" i="3"/>
  <c r="D203" i="3"/>
  <c r="D202" i="3" s="1"/>
  <c r="D221" i="3"/>
  <c r="E203" i="3"/>
  <c r="E221" i="3"/>
  <c r="F203" i="3"/>
  <c r="F202" i="3" s="1"/>
  <c r="F221" i="3"/>
  <c r="F220" i="3" s="1"/>
  <c r="G203" i="3"/>
  <c r="G202" i="3" s="1"/>
  <c r="G221" i="3"/>
  <c r="H203" i="3"/>
  <c r="H221" i="3"/>
  <c r="I203" i="3"/>
  <c r="I221" i="3"/>
  <c r="J203" i="3"/>
  <c r="J221" i="3"/>
  <c r="K203" i="3"/>
  <c r="K221" i="3"/>
  <c r="L203" i="3"/>
  <c r="L221" i="3"/>
  <c r="M203" i="3"/>
  <c r="M202" i="3" s="1"/>
  <c r="M221" i="3"/>
  <c r="M220" i="3" s="1"/>
  <c r="N203" i="3"/>
  <c r="N221" i="3"/>
  <c r="O203" i="3"/>
  <c r="O221" i="3"/>
  <c r="P203" i="3"/>
  <c r="P221" i="3"/>
  <c r="Q203" i="3"/>
  <c r="Q202" i="3" s="1"/>
  <c r="Q221" i="3"/>
  <c r="R203" i="3"/>
  <c r="R221" i="3"/>
  <c r="C219" i="3"/>
  <c r="C218" i="3"/>
  <c r="C216" i="3"/>
  <c r="C215" i="3"/>
  <c r="C213" i="3"/>
  <c r="C212" i="3"/>
  <c r="C210" i="3"/>
  <c r="C209" i="3"/>
  <c r="C207" i="3"/>
  <c r="C206" i="3"/>
  <c r="C201" i="3"/>
  <c r="C200" i="3"/>
  <c r="C198" i="3"/>
  <c r="C197" i="3"/>
  <c r="C195" i="3"/>
  <c r="C194" i="3"/>
  <c r="C192" i="3"/>
  <c r="C191" i="3"/>
  <c r="C189" i="3"/>
  <c r="C188" i="3"/>
  <c r="D158" i="3"/>
  <c r="D176" i="3"/>
  <c r="E158" i="3"/>
  <c r="E176" i="3"/>
  <c r="E179" i="3" s="1"/>
  <c r="F158" i="3"/>
  <c r="F176" i="3"/>
  <c r="F179" i="3" s="1"/>
  <c r="G158" i="3"/>
  <c r="G179" i="3" s="1"/>
  <c r="G176" i="3"/>
  <c r="H158" i="3"/>
  <c r="H176" i="3"/>
  <c r="I158" i="3"/>
  <c r="I176" i="3"/>
  <c r="J158" i="3"/>
  <c r="J176" i="3"/>
  <c r="K158" i="3"/>
  <c r="K176" i="3"/>
  <c r="L158" i="3"/>
  <c r="L176" i="3"/>
  <c r="M158" i="3"/>
  <c r="M176" i="3"/>
  <c r="N158" i="3"/>
  <c r="N176" i="3"/>
  <c r="O158" i="3"/>
  <c r="O179" i="3" s="1"/>
  <c r="O176" i="3"/>
  <c r="P158" i="3"/>
  <c r="P176" i="3"/>
  <c r="Q158" i="3"/>
  <c r="Q176" i="3"/>
  <c r="R158" i="3"/>
  <c r="R176" i="3"/>
  <c r="D157" i="3"/>
  <c r="D175" i="3"/>
  <c r="D174" i="3" s="1"/>
  <c r="E157" i="3"/>
  <c r="E156" i="3" s="1"/>
  <c r="E175" i="3"/>
  <c r="F157" i="3"/>
  <c r="F156" i="3" s="1"/>
  <c r="F175" i="3"/>
  <c r="G157" i="3"/>
  <c r="G175" i="3"/>
  <c r="G174" i="3" s="1"/>
  <c r="H157" i="3"/>
  <c r="H175" i="3"/>
  <c r="I157" i="3"/>
  <c r="I175" i="3"/>
  <c r="J157" i="3"/>
  <c r="J175" i="3"/>
  <c r="K157" i="3"/>
  <c r="K175" i="3"/>
  <c r="L157" i="3"/>
  <c r="L156" i="3" s="1"/>
  <c r="L175" i="3"/>
  <c r="L174" i="3" s="1"/>
  <c r="M157" i="3"/>
  <c r="M175" i="3"/>
  <c r="N157" i="3"/>
  <c r="N175" i="3"/>
  <c r="N174" i="3" s="1"/>
  <c r="O157" i="3"/>
  <c r="O156" i="3" s="1"/>
  <c r="O175" i="3"/>
  <c r="P157" i="3"/>
  <c r="P175" i="3"/>
  <c r="Q157" i="3"/>
  <c r="Q156" i="3" s="1"/>
  <c r="Q175" i="3"/>
  <c r="R157" i="3"/>
  <c r="R175" i="3"/>
  <c r="R174" i="3" s="1"/>
  <c r="C173" i="3"/>
  <c r="C172" i="3"/>
  <c r="C170" i="3"/>
  <c r="C169" i="3"/>
  <c r="C167" i="3"/>
  <c r="C166" i="3"/>
  <c r="C164" i="3"/>
  <c r="C163" i="3"/>
  <c r="C161" i="3"/>
  <c r="C160" i="3"/>
  <c r="C155" i="3"/>
  <c r="C154" i="3"/>
  <c r="C152" i="3"/>
  <c r="C151" i="3"/>
  <c r="C149" i="3"/>
  <c r="C148" i="3"/>
  <c r="C146" i="3"/>
  <c r="C145" i="3"/>
  <c r="C143" i="3"/>
  <c r="C142" i="3"/>
  <c r="D112" i="3"/>
  <c r="D133" i="3" s="1"/>
  <c r="D130" i="3"/>
  <c r="E112" i="3"/>
  <c r="E130" i="3"/>
  <c r="F112" i="3"/>
  <c r="F130" i="3"/>
  <c r="G112" i="3"/>
  <c r="G130" i="3"/>
  <c r="H112" i="3"/>
  <c r="H133" i="3" s="1"/>
  <c r="H130" i="3"/>
  <c r="I112" i="3"/>
  <c r="I130" i="3"/>
  <c r="J112" i="3"/>
  <c r="J130" i="3"/>
  <c r="K112" i="3"/>
  <c r="K133" i="3" s="1"/>
  <c r="K130" i="3"/>
  <c r="L112" i="3"/>
  <c r="L130" i="3"/>
  <c r="M112" i="3"/>
  <c r="M130" i="3"/>
  <c r="N112" i="3"/>
  <c r="N130" i="3"/>
  <c r="O112" i="3"/>
  <c r="O130" i="3"/>
  <c r="P112" i="3"/>
  <c r="P130" i="3"/>
  <c r="Q112" i="3"/>
  <c r="Q130" i="3"/>
  <c r="R112" i="3"/>
  <c r="R130" i="3"/>
  <c r="D111" i="3"/>
  <c r="D129" i="3"/>
  <c r="E111" i="3"/>
  <c r="E129" i="3"/>
  <c r="F111" i="3"/>
  <c r="F129" i="3"/>
  <c r="G111" i="3"/>
  <c r="G129" i="3"/>
  <c r="H111" i="3"/>
  <c r="H129" i="3"/>
  <c r="I111" i="3"/>
  <c r="I129" i="3"/>
  <c r="I128" i="3" s="1"/>
  <c r="J111" i="3"/>
  <c r="J129" i="3"/>
  <c r="K111" i="3"/>
  <c r="K129" i="3"/>
  <c r="K128" i="3" s="1"/>
  <c r="L111" i="3"/>
  <c r="L129" i="3"/>
  <c r="M111" i="3"/>
  <c r="M110" i="3" s="1"/>
  <c r="M129" i="3"/>
  <c r="N111" i="3"/>
  <c r="N129" i="3"/>
  <c r="O111" i="3"/>
  <c r="O129" i="3"/>
  <c r="P111" i="3"/>
  <c r="P129" i="3"/>
  <c r="Q111" i="3"/>
  <c r="Q110" i="3" s="1"/>
  <c r="Q129" i="3"/>
  <c r="R111" i="3"/>
  <c r="R129" i="3"/>
  <c r="C127" i="3"/>
  <c r="C126" i="3"/>
  <c r="C124" i="3"/>
  <c r="C123" i="3"/>
  <c r="C121" i="3"/>
  <c r="C120" i="3"/>
  <c r="C118" i="3"/>
  <c r="C117" i="3"/>
  <c r="C115" i="3"/>
  <c r="C113" i="3" s="1"/>
  <c r="C114" i="3"/>
  <c r="C109" i="3"/>
  <c r="C108" i="3"/>
  <c r="C106" i="3"/>
  <c r="C105" i="3"/>
  <c r="C103" i="3"/>
  <c r="C102" i="3"/>
  <c r="C100" i="3"/>
  <c r="C99" i="3"/>
  <c r="C97" i="3"/>
  <c r="C96" i="3"/>
  <c r="D66" i="3"/>
  <c r="D87" i="3" s="1"/>
  <c r="D84" i="3"/>
  <c r="E66" i="3"/>
  <c r="E84" i="3"/>
  <c r="F66" i="3"/>
  <c r="F84" i="3"/>
  <c r="G66" i="3"/>
  <c r="G84" i="3"/>
  <c r="H66" i="3"/>
  <c r="H84" i="3"/>
  <c r="I66" i="3"/>
  <c r="I84" i="3"/>
  <c r="J66" i="3"/>
  <c r="J84" i="3"/>
  <c r="K66" i="3"/>
  <c r="K84" i="3"/>
  <c r="L66" i="3"/>
  <c r="L84" i="3"/>
  <c r="M66" i="3"/>
  <c r="M84" i="3"/>
  <c r="N66" i="3"/>
  <c r="N84" i="3"/>
  <c r="O66" i="3"/>
  <c r="O84" i="3"/>
  <c r="P66" i="3"/>
  <c r="P87" i="3" s="1"/>
  <c r="P84" i="3"/>
  <c r="Q66" i="3"/>
  <c r="Q84" i="3"/>
  <c r="R66" i="3"/>
  <c r="R84" i="3"/>
  <c r="D65" i="3"/>
  <c r="D64" i="3" s="1"/>
  <c r="D83" i="3"/>
  <c r="E65" i="3"/>
  <c r="E83" i="3"/>
  <c r="F65" i="3"/>
  <c r="F83" i="3"/>
  <c r="G65" i="3"/>
  <c r="G83" i="3"/>
  <c r="H65" i="3"/>
  <c r="H83" i="3"/>
  <c r="I65" i="3"/>
  <c r="I83" i="3"/>
  <c r="J65" i="3"/>
  <c r="J83" i="3"/>
  <c r="K65" i="3"/>
  <c r="K83" i="3"/>
  <c r="L65" i="3"/>
  <c r="L83" i="3"/>
  <c r="M65" i="3"/>
  <c r="M64" i="3" s="1"/>
  <c r="M83" i="3"/>
  <c r="N65" i="3"/>
  <c r="N83" i="3"/>
  <c r="O65" i="3"/>
  <c r="O83" i="3"/>
  <c r="P65" i="3"/>
  <c r="P64" i="3" s="1"/>
  <c r="P83" i="3"/>
  <c r="Q65" i="3"/>
  <c r="Q83" i="3"/>
  <c r="R65" i="3"/>
  <c r="R83" i="3"/>
  <c r="C81" i="3"/>
  <c r="C80" i="3"/>
  <c r="C78" i="3"/>
  <c r="C77" i="3"/>
  <c r="C75" i="3"/>
  <c r="C74" i="3"/>
  <c r="C72" i="3"/>
  <c r="C71" i="3"/>
  <c r="C69" i="3"/>
  <c r="C68" i="3"/>
  <c r="C63" i="3"/>
  <c r="C62" i="3"/>
  <c r="C60" i="3"/>
  <c r="C59" i="3"/>
  <c r="C57" i="3"/>
  <c r="C56" i="3"/>
  <c r="C54" i="3"/>
  <c r="C53" i="3"/>
  <c r="C51" i="3"/>
  <c r="C50" i="3"/>
  <c r="E23" i="3"/>
  <c r="E41" i="3"/>
  <c r="I23" i="3"/>
  <c r="I41" i="3"/>
  <c r="J23" i="3"/>
  <c r="J41" i="3"/>
  <c r="N23" i="3"/>
  <c r="N44" i="3" s="1"/>
  <c r="N41" i="3"/>
  <c r="M23" i="3"/>
  <c r="M41" i="3"/>
  <c r="D23" i="3"/>
  <c r="D41" i="3"/>
  <c r="F23" i="3"/>
  <c r="F41" i="3"/>
  <c r="G23" i="3"/>
  <c r="G41" i="3"/>
  <c r="H23" i="3"/>
  <c r="H41" i="3"/>
  <c r="K23" i="3"/>
  <c r="K44" i="3" s="1"/>
  <c r="K41" i="3"/>
  <c r="L23" i="3"/>
  <c r="L41" i="3"/>
  <c r="O23" i="3"/>
  <c r="O41" i="3"/>
  <c r="P23" i="3"/>
  <c r="P41" i="3"/>
  <c r="Q23" i="3"/>
  <c r="Q41" i="3"/>
  <c r="R23" i="3"/>
  <c r="R44" i="3" s="1"/>
  <c r="R41" i="3"/>
  <c r="D22" i="3"/>
  <c r="D40" i="3"/>
  <c r="E22" i="3"/>
  <c r="E43" i="3" s="1"/>
  <c r="E40" i="3"/>
  <c r="I22" i="3"/>
  <c r="I21" i="3" s="1"/>
  <c r="I40" i="3"/>
  <c r="J22" i="3"/>
  <c r="J40" i="3"/>
  <c r="L22" i="3"/>
  <c r="L40" i="3"/>
  <c r="L39" i="3" s="1"/>
  <c r="N22" i="3"/>
  <c r="N40" i="3"/>
  <c r="P22" i="3"/>
  <c r="P43" i="3" s="1"/>
  <c r="P40" i="3"/>
  <c r="R22" i="3"/>
  <c r="R40" i="3"/>
  <c r="R39" i="3" s="1"/>
  <c r="F22" i="3"/>
  <c r="F40" i="3"/>
  <c r="G22" i="3"/>
  <c r="G40" i="3"/>
  <c r="G39" i="3" s="1"/>
  <c r="H22" i="3"/>
  <c r="H40" i="3"/>
  <c r="H39" i="3" s="1"/>
  <c r="K22" i="3"/>
  <c r="K43" i="3" s="1"/>
  <c r="K40" i="3"/>
  <c r="K39" i="3" s="1"/>
  <c r="M22" i="3"/>
  <c r="M40" i="3"/>
  <c r="O22" i="3"/>
  <c r="O40" i="3"/>
  <c r="O39" i="3" s="1"/>
  <c r="Q22" i="3"/>
  <c r="Q40" i="3"/>
  <c r="C38" i="3"/>
  <c r="C37" i="3"/>
  <c r="C35" i="3"/>
  <c r="C34" i="3"/>
  <c r="C32" i="3"/>
  <c r="C31" i="3"/>
  <c r="C29" i="3"/>
  <c r="C28" i="3"/>
  <c r="C26" i="3"/>
  <c r="C25" i="3"/>
  <c r="C20" i="3"/>
  <c r="C19" i="3"/>
  <c r="C18" i="3" s="1"/>
  <c r="C17" i="3"/>
  <c r="C16" i="3"/>
  <c r="C14" i="3"/>
  <c r="C13" i="3"/>
  <c r="C11" i="3"/>
  <c r="C10" i="3"/>
  <c r="C8" i="3"/>
  <c r="C7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D416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D370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D324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D278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D232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D186" i="3"/>
  <c r="K140" i="3"/>
  <c r="L140" i="3"/>
  <c r="M140" i="3"/>
  <c r="N140" i="3"/>
  <c r="O140" i="3"/>
  <c r="P140" i="3"/>
  <c r="Q140" i="3"/>
  <c r="R140" i="3"/>
  <c r="G140" i="3"/>
  <c r="H140" i="3"/>
  <c r="I140" i="3"/>
  <c r="J140" i="3"/>
  <c r="F140" i="3"/>
  <c r="E140" i="3"/>
  <c r="D140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P450" i="3"/>
  <c r="H450" i="3"/>
  <c r="D450" i="3"/>
  <c r="D447" i="3"/>
  <c r="D444" i="3"/>
  <c r="D441" i="3"/>
  <c r="D438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Q432" i="3"/>
  <c r="D429" i="3"/>
  <c r="D426" i="3"/>
  <c r="D423" i="3"/>
  <c r="D420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J404" i="3"/>
  <c r="G404" i="3"/>
  <c r="D401" i="3"/>
  <c r="D398" i="3"/>
  <c r="D395" i="3"/>
  <c r="D392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D383" i="3"/>
  <c r="D380" i="3"/>
  <c r="D377" i="3"/>
  <c r="D374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D355" i="3"/>
  <c r="D352" i="3"/>
  <c r="D349" i="3"/>
  <c r="D346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O340" i="3"/>
  <c r="L340" i="3"/>
  <c r="D340" i="3"/>
  <c r="D337" i="3"/>
  <c r="D334" i="3"/>
  <c r="D331" i="3"/>
  <c r="D328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D309" i="3"/>
  <c r="D306" i="3"/>
  <c r="D303" i="3"/>
  <c r="D300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D291" i="3"/>
  <c r="D288" i="3"/>
  <c r="D285" i="3"/>
  <c r="D282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D263" i="3"/>
  <c r="D260" i="3"/>
  <c r="D257" i="3"/>
  <c r="D254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M248" i="3"/>
  <c r="F248" i="3"/>
  <c r="E248" i="3"/>
  <c r="D245" i="3"/>
  <c r="D242" i="3"/>
  <c r="D239" i="3"/>
  <c r="D236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D217" i="3"/>
  <c r="D214" i="3"/>
  <c r="D211" i="3"/>
  <c r="D208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D199" i="3"/>
  <c r="D196" i="3"/>
  <c r="D193" i="3"/>
  <c r="D190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E174" i="3"/>
  <c r="D171" i="3"/>
  <c r="D168" i="3"/>
  <c r="D165" i="3"/>
  <c r="D162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P156" i="3"/>
  <c r="H156" i="3"/>
  <c r="G156" i="3"/>
  <c r="D153" i="3"/>
  <c r="D150" i="3"/>
  <c r="D147" i="3"/>
  <c r="D144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D128" i="3"/>
  <c r="D125" i="3"/>
  <c r="D122" i="3"/>
  <c r="D119" i="3"/>
  <c r="D116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O110" i="3"/>
  <c r="D107" i="3"/>
  <c r="D104" i="3"/>
  <c r="D101" i="3"/>
  <c r="D98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D79" i="3"/>
  <c r="D76" i="3"/>
  <c r="D73" i="3"/>
  <c r="D70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D61" i="3"/>
  <c r="D58" i="3"/>
  <c r="D55" i="3"/>
  <c r="D52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N39" i="3"/>
  <c r="E39" i="3"/>
  <c r="D36" i="3"/>
  <c r="D33" i="3"/>
  <c r="D30" i="3"/>
  <c r="D27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D18" i="3"/>
  <c r="D15" i="3"/>
  <c r="D12" i="3"/>
  <c r="D9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D6" i="3"/>
  <c r="P3" i="6"/>
  <c r="K3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G6" i="2"/>
  <c r="L8" i="2"/>
  <c r="M10" i="2"/>
  <c r="K10" i="2" s="1"/>
  <c r="M11" i="2"/>
  <c r="M15" i="2"/>
  <c r="L15" i="2"/>
  <c r="M18" i="2"/>
  <c r="M19" i="2"/>
  <c r="L19" i="2"/>
  <c r="M21" i="2"/>
  <c r="L21" i="2"/>
  <c r="M7" i="2"/>
  <c r="L7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K202" i="3"/>
  <c r="L248" i="3"/>
  <c r="D271" i="3"/>
  <c r="M340" i="3"/>
  <c r="G408" i="3"/>
  <c r="P455" i="3"/>
  <c r="D110" i="3"/>
  <c r="M294" i="3"/>
  <c r="E294" i="3"/>
  <c r="F340" i="3"/>
  <c r="K432" i="3"/>
  <c r="K454" i="3"/>
  <c r="L43" i="3"/>
  <c r="F128" i="3"/>
  <c r="M156" i="3"/>
  <c r="M178" i="3"/>
  <c r="F225" i="3"/>
  <c r="P248" i="3"/>
  <c r="I340" i="3"/>
  <c r="L455" i="3"/>
  <c r="L432" i="3"/>
  <c r="M133" i="3"/>
  <c r="C211" i="3"/>
  <c r="N64" i="3"/>
  <c r="F110" i="3"/>
  <c r="N110" i="3"/>
  <c r="R248" i="3"/>
  <c r="F432" i="3"/>
  <c r="N432" i="3"/>
  <c r="L224" i="3"/>
  <c r="F271" i="3"/>
  <c r="Q455" i="3"/>
  <c r="H64" i="3"/>
  <c r="E340" i="3"/>
  <c r="F386" i="3"/>
  <c r="L110" i="3"/>
  <c r="L133" i="3"/>
  <c r="O248" i="3"/>
  <c r="E450" i="3"/>
  <c r="O86" i="3"/>
  <c r="M132" i="3"/>
  <c r="L294" i="3"/>
  <c r="O432" i="3"/>
  <c r="G432" i="3"/>
  <c r="G454" i="3"/>
  <c r="H179" i="3"/>
  <c r="C16" i="4"/>
  <c r="D39" i="3"/>
  <c r="E432" i="3"/>
  <c r="K179" i="3"/>
  <c r="O363" i="3"/>
  <c r="C33" i="6"/>
  <c r="C21" i="6"/>
  <c r="D86" i="3" l="1"/>
  <c r="K19" i="2"/>
  <c r="L11" i="2"/>
  <c r="O43" i="3"/>
  <c r="M44" i="3"/>
  <c r="C52" i="3"/>
  <c r="R87" i="3"/>
  <c r="L87" i="3"/>
  <c r="N179" i="3"/>
  <c r="H248" i="3"/>
  <c r="I294" i="3"/>
  <c r="C429" i="3"/>
  <c r="F454" i="3"/>
  <c r="I432" i="3"/>
  <c r="C13" i="4"/>
  <c r="G64" i="3"/>
  <c r="G21" i="3"/>
  <c r="H312" i="3"/>
  <c r="K450" i="3"/>
  <c r="O4" i="4"/>
  <c r="C39" i="6"/>
  <c r="C57" i="6"/>
  <c r="R156" i="3"/>
  <c r="G453" i="3"/>
  <c r="K21" i="3"/>
  <c r="D432" i="3"/>
  <c r="H82" i="3"/>
  <c r="J179" i="3"/>
  <c r="R202" i="3"/>
  <c r="H316" i="3"/>
  <c r="N294" i="3"/>
  <c r="H294" i="3"/>
  <c r="O362" i="3"/>
  <c r="G386" i="3"/>
  <c r="H454" i="3"/>
  <c r="J21" i="3"/>
  <c r="Q64" i="3"/>
  <c r="K225" i="3"/>
  <c r="G455" i="3"/>
  <c r="C9" i="6"/>
  <c r="C54" i="6"/>
  <c r="G86" i="3"/>
  <c r="L179" i="3"/>
  <c r="D294" i="3"/>
  <c r="C48" i="6"/>
  <c r="C12" i="6"/>
  <c r="C31" i="4"/>
  <c r="M14" i="2"/>
  <c r="K14" i="2" s="1"/>
  <c r="C22" i="4"/>
  <c r="C43" i="4"/>
  <c r="R404" i="3"/>
  <c r="R409" i="3"/>
  <c r="R386" i="3"/>
  <c r="R362" i="3"/>
  <c r="R340" i="3"/>
  <c r="R363" i="3"/>
  <c r="R294" i="3"/>
  <c r="R271" i="3"/>
  <c r="R266" i="3"/>
  <c r="R270" i="3"/>
  <c r="R220" i="3"/>
  <c r="R224" i="3"/>
  <c r="R132" i="3"/>
  <c r="R133" i="3"/>
  <c r="R128" i="3"/>
  <c r="R110" i="3"/>
  <c r="R82" i="3"/>
  <c r="Q386" i="3"/>
  <c r="Q408" i="3"/>
  <c r="Q362" i="3"/>
  <c r="Q266" i="3"/>
  <c r="Q271" i="3"/>
  <c r="Q39" i="3"/>
  <c r="P362" i="3"/>
  <c r="P294" i="3"/>
  <c r="P317" i="3"/>
  <c r="P271" i="3"/>
  <c r="P270" i="3"/>
  <c r="P269" i="3" s="1"/>
  <c r="P220" i="3"/>
  <c r="P128" i="3"/>
  <c r="P110" i="3"/>
  <c r="P82" i="3"/>
  <c r="O455" i="3"/>
  <c r="O404" i="3"/>
  <c r="O409" i="3"/>
  <c r="O220" i="3"/>
  <c r="C426" i="3"/>
  <c r="N409" i="3"/>
  <c r="N404" i="3"/>
  <c r="N363" i="3"/>
  <c r="N361" i="3" s="1"/>
  <c r="N358" i="3"/>
  <c r="N362" i="3"/>
  <c r="M362" i="3"/>
  <c r="N224" i="3"/>
  <c r="N202" i="3"/>
  <c r="N128" i="3"/>
  <c r="N82" i="3"/>
  <c r="N87" i="3"/>
  <c r="M404" i="3"/>
  <c r="C334" i="3"/>
  <c r="M316" i="3"/>
  <c r="M312" i="3"/>
  <c r="M266" i="3"/>
  <c r="M270" i="3"/>
  <c r="M269" i="3" s="1"/>
  <c r="M224" i="3"/>
  <c r="M179" i="3"/>
  <c r="M177" i="3" s="1"/>
  <c r="M128" i="3"/>
  <c r="M131" i="3"/>
  <c r="L404" i="3"/>
  <c r="C371" i="3"/>
  <c r="C346" i="3"/>
  <c r="L362" i="3"/>
  <c r="L363" i="3"/>
  <c r="L266" i="3"/>
  <c r="L225" i="3"/>
  <c r="L223" i="3" s="1"/>
  <c r="L220" i="3"/>
  <c r="L202" i="3"/>
  <c r="L82" i="3"/>
  <c r="K404" i="3"/>
  <c r="K386" i="3"/>
  <c r="K358" i="3"/>
  <c r="K248" i="3"/>
  <c r="K220" i="3"/>
  <c r="K178" i="3"/>
  <c r="K177" i="3" s="1"/>
  <c r="K86" i="3"/>
  <c r="K64" i="3"/>
  <c r="C417" i="3"/>
  <c r="J386" i="3"/>
  <c r="J358" i="3"/>
  <c r="J363" i="3"/>
  <c r="J312" i="3"/>
  <c r="J316" i="3"/>
  <c r="J220" i="3"/>
  <c r="J156" i="3"/>
  <c r="J128" i="3"/>
  <c r="J133" i="3"/>
  <c r="C104" i="3"/>
  <c r="J110" i="3"/>
  <c r="J132" i="3"/>
  <c r="J87" i="3"/>
  <c r="J82" i="3"/>
  <c r="C58" i="3"/>
  <c r="I454" i="3"/>
  <c r="I453" i="3" s="1"/>
  <c r="I409" i="3"/>
  <c r="I404" i="3"/>
  <c r="C383" i="3"/>
  <c r="I386" i="3"/>
  <c r="I271" i="3"/>
  <c r="I270" i="3"/>
  <c r="I220" i="3"/>
  <c r="C168" i="3"/>
  <c r="I174" i="3"/>
  <c r="I179" i="3"/>
  <c r="C95" i="3"/>
  <c r="C33" i="3"/>
  <c r="C420" i="3"/>
  <c r="H404" i="3"/>
  <c r="H358" i="3"/>
  <c r="H340" i="3"/>
  <c r="C309" i="3"/>
  <c r="C291" i="3"/>
  <c r="H270" i="3"/>
  <c r="H271" i="3"/>
  <c r="H225" i="3"/>
  <c r="H220" i="3"/>
  <c r="C222" i="3"/>
  <c r="H224" i="3"/>
  <c r="H223" i="3"/>
  <c r="C187" i="3"/>
  <c r="H174" i="3"/>
  <c r="H128" i="3"/>
  <c r="H87" i="3"/>
  <c r="G409" i="3"/>
  <c r="G363" i="3"/>
  <c r="C342" i="3"/>
  <c r="G340" i="3"/>
  <c r="G312" i="3"/>
  <c r="C257" i="3"/>
  <c r="G271" i="3"/>
  <c r="G224" i="3"/>
  <c r="G223" i="3" s="1"/>
  <c r="G128" i="3"/>
  <c r="C112" i="3"/>
  <c r="G110" i="3"/>
  <c r="F450" i="3"/>
  <c r="C328" i="3"/>
  <c r="F316" i="3"/>
  <c r="F317" i="3"/>
  <c r="F312" i="3"/>
  <c r="F294" i="3"/>
  <c r="F266" i="3"/>
  <c r="F224" i="3"/>
  <c r="F223" i="3" s="1"/>
  <c r="F174" i="3"/>
  <c r="F133" i="3"/>
  <c r="F132" i="3"/>
  <c r="F82" i="3"/>
  <c r="F64" i="3"/>
  <c r="C9" i="3"/>
  <c r="E404" i="3"/>
  <c r="E362" i="3"/>
  <c r="E270" i="3"/>
  <c r="E269" i="3" s="1"/>
  <c r="C217" i="3"/>
  <c r="E202" i="3"/>
  <c r="C147" i="3"/>
  <c r="E128" i="3"/>
  <c r="E110" i="3"/>
  <c r="C101" i="3"/>
  <c r="E133" i="3"/>
  <c r="D454" i="3"/>
  <c r="D386" i="3"/>
  <c r="C380" i="3"/>
  <c r="C374" i="3"/>
  <c r="D363" i="3"/>
  <c r="C297" i="3"/>
  <c r="C263" i="3"/>
  <c r="D266" i="3"/>
  <c r="C267" i="3"/>
  <c r="C208" i="3"/>
  <c r="D225" i="3"/>
  <c r="D224" i="3"/>
  <c r="D178" i="3"/>
  <c r="C141" i="3"/>
  <c r="D156" i="3"/>
  <c r="D132" i="3"/>
  <c r="D131" i="3" s="1"/>
  <c r="D82" i="3"/>
  <c r="C83" i="3"/>
  <c r="D44" i="3"/>
  <c r="D85" i="3"/>
  <c r="P21" i="3"/>
  <c r="C24" i="3"/>
  <c r="C36" i="3"/>
  <c r="M21" i="3"/>
  <c r="F39" i="3"/>
  <c r="J43" i="3"/>
  <c r="Q44" i="3"/>
  <c r="O44" i="3"/>
  <c r="I39" i="3"/>
  <c r="C49" i="3"/>
  <c r="C116" i="3"/>
  <c r="C122" i="3"/>
  <c r="P133" i="3"/>
  <c r="N133" i="3"/>
  <c r="C150" i="3"/>
  <c r="C171" i="3"/>
  <c r="Q174" i="3"/>
  <c r="O174" i="3"/>
  <c r="M174" i="3"/>
  <c r="K174" i="3"/>
  <c r="Q179" i="3"/>
  <c r="C193" i="3"/>
  <c r="C199" i="3"/>
  <c r="O224" i="3"/>
  <c r="G220" i="3"/>
  <c r="M225" i="3"/>
  <c r="G225" i="3"/>
  <c r="C254" i="3"/>
  <c r="C260" i="3"/>
  <c r="O453" i="3"/>
  <c r="C37" i="4"/>
  <c r="H3" i="6"/>
  <c r="N3" i="6"/>
  <c r="J3" i="6"/>
  <c r="C6" i="3"/>
  <c r="C12" i="3"/>
  <c r="C61" i="3"/>
  <c r="C125" i="3"/>
  <c r="Q128" i="3"/>
  <c r="I156" i="3"/>
  <c r="E178" i="3"/>
  <c r="R179" i="3"/>
  <c r="D179" i="3"/>
  <c r="C190" i="3"/>
  <c r="C205" i="3"/>
  <c r="E224" i="3"/>
  <c r="R225" i="3"/>
  <c r="N225" i="3"/>
  <c r="J225" i="3"/>
  <c r="L270" i="3"/>
  <c r="K271" i="3"/>
  <c r="C285" i="3"/>
  <c r="O312" i="3"/>
  <c r="G316" i="3"/>
  <c r="E316" i="3"/>
  <c r="N317" i="3"/>
  <c r="O358" i="3"/>
  <c r="H362" i="3"/>
  <c r="F362" i="3"/>
  <c r="F361" i="3" s="1"/>
  <c r="D362" i="3"/>
  <c r="C398" i="3"/>
  <c r="O386" i="3"/>
  <c r="M408" i="3"/>
  <c r="M407" i="3" s="1"/>
  <c r="J409" i="3"/>
  <c r="H409" i="3"/>
  <c r="C423" i="3"/>
  <c r="C438" i="3"/>
  <c r="N454" i="3"/>
  <c r="L450" i="3"/>
  <c r="J450" i="3"/>
  <c r="M432" i="3"/>
  <c r="K455" i="3"/>
  <c r="K453" i="3" s="1"/>
  <c r="C49" i="4"/>
  <c r="I3" i="6"/>
  <c r="C84" i="3"/>
  <c r="C250" i="3"/>
  <c r="C387" i="3"/>
  <c r="C406" i="3"/>
  <c r="Q4" i="4"/>
  <c r="C36" i="6"/>
  <c r="J39" i="3"/>
  <c r="H44" i="3"/>
  <c r="F44" i="3"/>
  <c r="J44" i="3"/>
  <c r="E21" i="3"/>
  <c r="Q82" i="3"/>
  <c r="M82" i="3"/>
  <c r="E82" i="3"/>
  <c r="O87" i="3"/>
  <c r="O85" i="3" s="1"/>
  <c r="M87" i="3"/>
  <c r="C66" i="3"/>
  <c r="G87" i="3"/>
  <c r="C111" i="3"/>
  <c r="I133" i="3"/>
  <c r="G133" i="3"/>
  <c r="P178" i="3"/>
  <c r="N178" i="3"/>
  <c r="N177" i="3" s="1"/>
  <c r="L178" i="3"/>
  <c r="L177" i="3" s="1"/>
  <c r="J178" i="3"/>
  <c r="J177" i="3" s="1"/>
  <c r="H178" i="3"/>
  <c r="H177" i="3" s="1"/>
  <c r="J174" i="3"/>
  <c r="Q224" i="3"/>
  <c r="Q270" i="3"/>
  <c r="I266" i="3"/>
  <c r="G270" i="3"/>
  <c r="D248" i="3"/>
  <c r="L271" i="3"/>
  <c r="J248" i="3"/>
  <c r="H266" i="3"/>
  <c r="C282" i="3"/>
  <c r="C306" i="3"/>
  <c r="R312" i="3"/>
  <c r="P312" i="3"/>
  <c r="N312" i="3"/>
  <c r="L312" i="3"/>
  <c r="I312" i="3"/>
  <c r="D316" i="3"/>
  <c r="O294" i="3"/>
  <c r="M317" i="3"/>
  <c r="M315" i="3" s="1"/>
  <c r="K317" i="3"/>
  <c r="E312" i="3"/>
  <c r="C325" i="3"/>
  <c r="C395" i="3"/>
  <c r="C401" i="3"/>
  <c r="P386" i="3"/>
  <c r="N408" i="3"/>
  <c r="N407" i="3" s="1"/>
  <c r="L408" i="3"/>
  <c r="J408" i="3"/>
  <c r="H386" i="3"/>
  <c r="M409" i="3"/>
  <c r="F409" i="3"/>
  <c r="D409" i="3"/>
  <c r="C435" i="3"/>
  <c r="C441" i="3"/>
  <c r="Q450" i="3"/>
  <c r="O450" i="3"/>
  <c r="M450" i="3"/>
  <c r="I450" i="3"/>
  <c r="R455" i="3"/>
  <c r="J432" i="3"/>
  <c r="H432" i="3"/>
  <c r="C7" i="4"/>
  <c r="C25" i="4"/>
  <c r="G3" i="6"/>
  <c r="C4" i="6"/>
  <c r="C6" i="2"/>
  <c r="L128" i="3"/>
  <c r="M4" i="4"/>
  <c r="N316" i="3"/>
  <c r="H202" i="3"/>
  <c r="G132" i="3"/>
  <c r="G131" i="3" s="1"/>
  <c r="C268" i="3"/>
  <c r="C158" i="3"/>
  <c r="H317" i="3"/>
  <c r="I132" i="3"/>
  <c r="Q178" i="3"/>
  <c r="J455" i="3"/>
  <c r="J453" i="3" s="1"/>
  <c r="P408" i="3"/>
  <c r="C130" i="3"/>
  <c r="P340" i="3"/>
  <c r="D453" i="3"/>
  <c r="P432" i="3"/>
  <c r="G407" i="3"/>
  <c r="K7" i="2"/>
  <c r="K11" i="2"/>
  <c r="K8" i="2"/>
  <c r="I64" i="3"/>
  <c r="K156" i="3"/>
  <c r="N220" i="3"/>
  <c r="E386" i="3"/>
  <c r="C15" i="3"/>
  <c r="M39" i="3"/>
  <c r="I43" i="3"/>
  <c r="C40" i="3"/>
  <c r="C55" i="3"/>
  <c r="C67" i="3"/>
  <c r="C73" i="3"/>
  <c r="Q86" i="3"/>
  <c r="P86" i="3"/>
  <c r="P85" i="3" s="1"/>
  <c r="J86" i="3"/>
  <c r="J85" i="3" s="1"/>
  <c r="H86" i="3"/>
  <c r="H85" i="3" s="1"/>
  <c r="O82" i="3"/>
  <c r="K87" i="3"/>
  <c r="K85" i="3" s="1"/>
  <c r="C119" i="3"/>
  <c r="P132" i="3"/>
  <c r="Q133" i="3"/>
  <c r="C159" i="3"/>
  <c r="C165" i="3"/>
  <c r="R178" i="3"/>
  <c r="R177" i="3" s="1"/>
  <c r="I178" i="3"/>
  <c r="F178" i="3"/>
  <c r="F177" i="3" s="1"/>
  <c r="J224" i="3"/>
  <c r="J223" i="3" s="1"/>
  <c r="E220" i="3"/>
  <c r="O225" i="3"/>
  <c r="O223" i="3" s="1"/>
  <c r="E225" i="3"/>
  <c r="C233" i="3"/>
  <c r="C239" i="3"/>
  <c r="C245" i="3"/>
  <c r="F270" i="3"/>
  <c r="F269" i="3" s="1"/>
  <c r="J266" i="3"/>
  <c r="C279" i="3"/>
  <c r="C295" i="3"/>
  <c r="C300" i="3"/>
  <c r="O316" i="3"/>
  <c r="K316" i="3"/>
  <c r="Q294" i="3"/>
  <c r="O317" i="3"/>
  <c r="E317" i="3"/>
  <c r="C343" i="3"/>
  <c r="C349" i="3"/>
  <c r="C355" i="3"/>
  <c r="L358" i="3"/>
  <c r="C377" i="3"/>
  <c r="C389" i="3"/>
  <c r="R408" i="3"/>
  <c r="R407" i="3" s="1"/>
  <c r="E408" i="3"/>
  <c r="C434" i="3"/>
  <c r="C444" i="3"/>
  <c r="R454" i="3"/>
  <c r="M454" i="3"/>
  <c r="M455" i="3"/>
  <c r="N4" i="4"/>
  <c r="J4" i="4"/>
  <c r="C19" i="4"/>
  <c r="C64" i="4"/>
  <c r="C72" i="6"/>
  <c r="O3" i="6"/>
  <c r="N450" i="3"/>
  <c r="I248" i="3"/>
  <c r="I316" i="3"/>
  <c r="I315" i="3" s="1"/>
  <c r="I110" i="3"/>
  <c r="N386" i="3"/>
  <c r="C313" i="3"/>
  <c r="H408" i="3"/>
  <c r="R358" i="3"/>
  <c r="Q340" i="3"/>
  <c r="N340" i="3"/>
  <c r="G248" i="3"/>
  <c r="H455" i="3"/>
  <c r="H453" i="3" s="1"/>
  <c r="G266" i="3"/>
  <c r="F358" i="3"/>
  <c r="K42" i="3"/>
  <c r="R21" i="3"/>
  <c r="L21" i="3"/>
  <c r="E44" i="3"/>
  <c r="E42" i="3" s="1"/>
  <c r="R64" i="3"/>
  <c r="Q132" i="3"/>
  <c r="O128" i="3"/>
  <c r="C144" i="3"/>
  <c r="K312" i="3"/>
  <c r="C314" i="3"/>
  <c r="O361" i="3"/>
  <c r="D358" i="3"/>
  <c r="Q358" i="3"/>
  <c r="M358" i="3"/>
  <c r="I358" i="3"/>
  <c r="E358" i="3"/>
  <c r="K409" i="3"/>
  <c r="K407" i="3" s="1"/>
  <c r="E409" i="3"/>
  <c r="Q248" i="3"/>
  <c r="C452" i="3"/>
  <c r="C176" i="3"/>
  <c r="M16" i="2"/>
  <c r="M386" i="3"/>
  <c r="C30" i="3"/>
  <c r="H43" i="3"/>
  <c r="C41" i="3"/>
  <c r="G44" i="3"/>
  <c r="I44" i="3"/>
  <c r="C70" i="3"/>
  <c r="C76" i="3"/>
  <c r="R86" i="3"/>
  <c r="R85" i="3" s="1"/>
  <c r="O64" i="3"/>
  <c r="M86" i="3"/>
  <c r="E87" i="3"/>
  <c r="C107" i="3"/>
  <c r="L132" i="3"/>
  <c r="L131" i="3" s="1"/>
  <c r="O133" i="3"/>
  <c r="C153" i="3"/>
  <c r="C162" i="3"/>
  <c r="P179" i="3"/>
  <c r="C196" i="3"/>
  <c r="C214" i="3"/>
  <c r="I225" i="3"/>
  <c r="C242" i="3"/>
  <c r="C251" i="3"/>
  <c r="J270" i="3"/>
  <c r="P316" i="3"/>
  <c r="C331" i="3"/>
  <c r="C337" i="3"/>
  <c r="C352" i="3"/>
  <c r="P358" i="3"/>
  <c r="G362" i="3"/>
  <c r="P363" i="3"/>
  <c r="P361" i="3" s="1"/>
  <c r="H363" i="3"/>
  <c r="F408" i="3"/>
  <c r="F407" i="3" s="1"/>
  <c r="C447" i="3"/>
  <c r="L454" i="3"/>
  <c r="L453" i="3" s="1"/>
  <c r="N455" i="3"/>
  <c r="N453" i="3" s="1"/>
  <c r="F455" i="3"/>
  <c r="F453" i="3" s="1"/>
  <c r="E4" i="4"/>
  <c r="C15" i="6"/>
  <c r="C30" i="6"/>
  <c r="Q3" i="6"/>
  <c r="M3" i="6"/>
  <c r="K21" i="2"/>
  <c r="K16" i="2"/>
  <c r="K15" i="2"/>
  <c r="H42" i="3"/>
  <c r="O42" i="3"/>
  <c r="K9" i="2"/>
  <c r="N43" i="3"/>
  <c r="N21" i="3"/>
  <c r="O266" i="3"/>
  <c r="O270" i="3"/>
  <c r="O269" i="3" s="1"/>
  <c r="G294" i="3"/>
  <c r="C296" i="3"/>
  <c r="G317" i="3"/>
  <c r="K340" i="3"/>
  <c r="K363" i="3"/>
  <c r="C405" i="3"/>
  <c r="C360" i="3"/>
  <c r="D21" i="3"/>
  <c r="M223" i="3"/>
  <c r="C23" i="3"/>
  <c r="C341" i="3"/>
  <c r="C203" i="3"/>
  <c r="O202" i="3"/>
  <c r="O408" i="3"/>
  <c r="O407" i="3" s="1"/>
  <c r="M17" i="2"/>
  <c r="K17" i="2" s="1"/>
  <c r="O21" i="3"/>
  <c r="J64" i="3"/>
  <c r="P39" i="3"/>
  <c r="N86" i="3"/>
  <c r="I82" i="3"/>
  <c r="E86" i="3"/>
  <c r="I87" i="3"/>
  <c r="F87" i="3"/>
  <c r="G178" i="3"/>
  <c r="G177" i="3" s="1"/>
  <c r="C204" i="3"/>
  <c r="D270" i="3"/>
  <c r="J271" i="3"/>
  <c r="K362" i="3"/>
  <c r="Q363" i="3"/>
  <c r="M363" i="3"/>
  <c r="M361" i="3" s="1"/>
  <c r="I363" i="3"/>
  <c r="I361" i="3" s="1"/>
  <c r="E363" i="3"/>
  <c r="E361" i="3" s="1"/>
  <c r="Q454" i="3"/>
  <c r="Q453" i="3" s="1"/>
  <c r="F4" i="4"/>
  <c r="C6" i="4"/>
  <c r="E3" i="6"/>
  <c r="F43" i="3"/>
  <c r="F21" i="3"/>
  <c r="N271" i="3"/>
  <c r="N266" i="3"/>
  <c r="Q43" i="3"/>
  <c r="Q21" i="3"/>
  <c r="L86" i="3"/>
  <c r="L64" i="3"/>
  <c r="K110" i="3"/>
  <c r="K132" i="3"/>
  <c r="P202" i="3"/>
  <c r="P224" i="3"/>
  <c r="D220" i="3"/>
  <c r="C221" i="3"/>
  <c r="Q225" i="3"/>
  <c r="Q220" i="3"/>
  <c r="K270" i="3"/>
  <c r="K266" i="3"/>
  <c r="Q312" i="3"/>
  <c r="Q316" i="3"/>
  <c r="Q315" i="3" s="1"/>
  <c r="J362" i="3"/>
  <c r="J340" i="3"/>
  <c r="D408" i="3"/>
  <c r="D404" i="3"/>
  <c r="Q409" i="3"/>
  <c r="Q404" i="3"/>
  <c r="L409" i="3"/>
  <c r="L386" i="3"/>
  <c r="E64" i="3"/>
  <c r="D317" i="3"/>
  <c r="I408" i="3"/>
  <c r="Q87" i="3"/>
  <c r="E177" i="3"/>
  <c r="M43" i="3"/>
  <c r="J202" i="3"/>
  <c r="D43" i="3"/>
  <c r="H21" i="3"/>
  <c r="K82" i="3"/>
  <c r="C27" i="3"/>
  <c r="P44" i="3"/>
  <c r="C65" i="3"/>
  <c r="C79" i="3"/>
  <c r="C288" i="3"/>
  <c r="D312" i="3"/>
  <c r="C392" i="3"/>
  <c r="P453" i="3"/>
  <c r="C28" i="4"/>
  <c r="C58" i="4"/>
  <c r="L3" i="6"/>
  <c r="N248" i="3"/>
  <c r="N270" i="3"/>
  <c r="N269" i="3" s="1"/>
  <c r="D3" i="6"/>
  <c r="C5" i="6"/>
  <c r="C3" i="6" s="1"/>
  <c r="H132" i="3"/>
  <c r="H131" i="3" s="1"/>
  <c r="H110" i="3"/>
  <c r="J317" i="3"/>
  <c r="J315" i="3" s="1"/>
  <c r="J294" i="3"/>
  <c r="G358" i="3"/>
  <c r="C359" i="3"/>
  <c r="E454" i="3"/>
  <c r="C433" i="3"/>
  <c r="I4" i="4"/>
  <c r="L12" i="2"/>
  <c r="K12" i="2" s="1"/>
  <c r="P42" i="3"/>
  <c r="C249" i="3"/>
  <c r="C5" i="4"/>
  <c r="O132" i="3"/>
  <c r="N156" i="3"/>
  <c r="C451" i="3"/>
  <c r="E132" i="3"/>
  <c r="C157" i="3"/>
  <c r="C22" i="3"/>
  <c r="L20" i="2"/>
  <c r="K20" i="2" s="1"/>
  <c r="M13" i="2"/>
  <c r="K13" i="2" s="1"/>
  <c r="K294" i="3"/>
  <c r="G43" i="3"/>
  <c r="R43" i="3"/>
  <c r="L44" i="3"/>
  <c r="I86" i="3"/>
  <c r="G82" i="3"/>
  <c r="F86" i="3"/>
  <c r="C98" i="3"/>
  <c r="C129" i="3"/>
  <c r="P174" i="3"/>
  <c r="C175" i="3"/>
  <c r="K224" i="3"/>
  <c r="K223" i="3" s="1"/>
  <c r="I224" i="3"/>
  <c r="I223" i="3" s="1"/>
  <c r="P225" i="3"/>
  <c r="C303" i="3"/>
  <c r="R316" i="3"/>
  <c r="L316" i="3"/>
  <c r="L315" i="3" s="1"/>
  <c r="R317" i="3"/>
  <c r="P409" i="3"/>
  <c r="C388" i="3"/>
  <c r="R453" i="3"/>
  <c r="R450" i="3"/>
  <c r="K18" i="2"/>
  <c r="C67" i="4"/>
  <c r="N132" i="3"/>
  <c r="O178" i="3"/>
  <c r="O177" i="3" s="1"/>
  <c r="I202" i="3"/>
  <c r="G361" i="3" l="1"/>
  <c r="L361" i="3"/>
  <c r="M85" i="3"/>
  <c r="H315" i="3"/>
  <c r="R131" i="3"/>
  <c r="E131" i="3"/>
  <c r="K361" i="3"/>
  <c r="G85" i="3"/>
  <c r="Q223" i="3"/>
  <c r="K315" i="3"/>
  <c r="Q269" i="3"/>
  <c r="C4" i="4"/>
  <c r="R361" i="3"/>
  <c r="R269" i="3"/>
  <c r="R5" i="3"/>
  <c r="J21" i="2" s="1"/>
  <c r="F21" i="2" s="1"/>
  <c r="R223" i="3"/>
  <c r="Q407" i="3"/>
  <c r="Q361" i="3"/>
  <c r="Q177" i="3"/>
  <c r="P315" i="3"/>
  <c r="P223" i="3"/>
  <c r="P131" i="3"/>
  <c r="O315" i="3"/>
  <c r="O5" i="3"/>
  <c r="J18" i="2" s="1"/>
  <c r="F18" i="2" s="1"/>
  <c r="N315" i="3"/>
  <c r="N223" i="3"/>
  <c r="N131" i="3"/>
  <c r="N85" i="3"/>
  <c r="N5" i="3"/>
  <c r="J17" i="2" s="1"/>
  <c r="F17" i="2" s="1"/>
  <c r="L407" i="3"/>
  <c r="L5" i="3"/>
  <c r="J15" i="2" s="1"/>
  <c r="F15" i="2" s="1"/>
  <c r="L269" i="3"/>
  <c r="K269" i="3"/>
  <c r="C404" i="3"/>
  <c r="J407" i="3"/>
  <c r="J361" i="3"/>
  <c r="J131" i="3"/>
  <c r="J42" i="3"/>
  <c r="I407" i="3"/>
  <c r="I269" i="3"/>
  <c r="I177" i="3"/>
  <c r="C110" i="3"/>
  <c r="I131" i="3"/>
  <c r="C432" i="3"/>
  <c r="C386" i="3"/>
  <c r="H361" i="3"/>
  <c r="H269" i="3"/>
  <c r="C220" i="3"/>
  <c r="H4" i="3"/>
  <c r="I11" i="2" s="1"/>
  <c r="C340" i="3"/>
  <c r="G315" i="3"/>
  <c r="G269" i="3"/>
  <c r="C64" i="3"/>
  <c r="C21" i="3"/>
  <c r="G5" i="3"/>
  <c r="J10" i="2" s="1"/>
  <c r="F10" i="2" s="1"/>
  <c r="C455" i="3"/>
  <c r="F5" i="3"/>
  <c r="J9" i="2" s="1"/>
  <c r="F9" i="2" s="1"/>
  <c r="F315" i="3"/>
  <c r="F131" i="3"/>
  <c r="C450" i="3"/>
  <c r="E315" i="3"/>
  <c r="C266" i="3"/>
  <c r="C248" i="3"/>
  <c r="E223" i="3"/>
  <c r="C156" i="3"/>
  <c r="C82" i="3"/>
  <c r="D361" i="3"/>
  <c r="D223" i="3"/>
  <c r="D177" i="3"/>
  <c r="C39" i="3"/>
  <c r="P407" i="3"/>
  <c r="C174" i="3"/>
  <c r="D5" i="3"/>
  <c r="J7" i="2" s="1"/>
  <c r="H407" i="3"/>
  <c r="C128" i="3"/>
  <c r="J269" i="3"/>
  <c r="C133" i="3"/>
  <c r="C179" i="3"/>
  <c r="C44" i="3"/>
  <c r="Q131" i="3"/>
  <c r="M453" i="3"/>
  <c r="E407" i="3"/>
  <c r="P177" i="3"/>
  <c r="Q5" i="3"/>
  <c r="J20" i="2" s="1"/>
  <c r="F20" i="2" s="1"/>
  <c r="K5" i="3"/>
  <c r="J14" i="2" s="1"/>
  <c r="F14" i="2" s="1"/>
  <c r="C312" i="3"/>
  <c r="F85" i="3"/>
  <c r="C294" i="3"/>
  <c r="I42" i="3"/>
  <c r="H5" i="3"/>
  <c r="J11" i="2" s="1"/>
  <c r="F11" i="2" s="1"/>
  <c r="C225" i="3"/>
  <c r="M6" i="2"/>
  <c r="C271" i="3"/>
  <c r="I5" i="3"/>
  <c r="J12" i="2" s="1"/>
  <c r="F12" i="2" s="1"/>
  <c r="I85" i="3"/>
  <c r="I4" i="3"/>
  <c r="O131" i="3"/>
  <c r="O4" i="3"/>
  <c r="E453" i="3"/>
  <c r="C454" i="3"/>
  <c r="M4" i="3"/>
  <c r="M42" i="3"/>
  <c r="C224" i="3"/>
  <c r="N42" i="3"/>
  <c r="N4" i="3"/>
  <c r="G4" i="3"/>
  <c r="G42" i="3"/>
  <c r="Q42" i="3"/>
  <c r="Q4" i="3"/>
  <c r="F4" i="3"/>
  <c r="F42" i="3"/>
  <c r="E85" i="3"/>
  <c r="C86" i="3"/>
  <c r="R4" i="3"/>
  <c r="R42" i="3"/>
  <c r="D42" i="3"/>
  <c r="D4" i="3"/>
  <c r="C43" i="3"/>
  <c r="D315" i="3"/>
  <c r="C317" i="3"/>
  <c r="K4" i="3"/>
  <c r="K131" i="3"/>
  <c r="D269" i="3"/>
  <c r="C270" i="3"/>
  <c r="C408" i="3"/>
  <c r="D407" i="3"/>
  <c r="L85" i="3"/>
  <c r="L4" i="3"/>
  <c r="C202" i="3"/>
  <c r="E4" i="3"/>
  <c r="Q85" i="3"/>
  <c r="R315" i="3"/>
  <c r="P4" i="3"/>
  <c r="C362" i="3"/>
  <c r="E5" i="3"/>
  <c r="J8" i="2" s="1"/>
  <c r="F8" i="2" s="1"/>
  <c r="C363" i="3"/>
  <c r="C178" i="3"/>
  <c r="C87" i="3"/>
  <c r="J4" i="3"/>
  <c r="C358" i="3"/>
  <c r="C132" i="3"/>
  <c r="P5" i="3"/>
  <c r="J19" i="2" s="1"/>
  <c r="F19" i="2" s="1"/>
  <c r="L6" i="2"/>
  <c r="C409" i="3"/>
  <c r="L42" i="3"/>
  <c r="C316" i="3"/>
  <c r="J5" i="3"/>
  <c r="J13" i="2" s="1"/>
  <c r="F13" i="2" s="1"/>
  <c r="M5" i="3"/>
  <c r="J16" i="2" s="1"/>
  <c r="F16" i="2" s="1"/>
  <c r="C453" i="3" l="1"/>
  <c r="C223" i="3"/>
  <c r="C269" i="3"/>
  <c r="C131" i="3"/>
  <c r="C42" i="3"/>
  <c r="C177" i="3"/>
  <c r="K6" i="2"/>
  <c r="H3" i="3"/>
  <c r="C315" i="3"/>
  <c r="I9" i="2"/>
  <c r="F3" i="3"/>
  <c r="G3" i="3"/>
  <c r="I10" i="2"/>
  <c r="I12" i="2"/>
  <c r="I3" i="3"/>
  <c r="C5" i="3"/>
  <c r="I20" i="2"/>
  <c r="Q3" i="3"/>
  <c r="I15" i="2"/>
  <c r="L3" i="3"/>
  <c r="P3" i="3"/>
  <c r="I19" i="2"/>
  <c r="K3" i="3"/>
  <c r="I14" i="2"/>
  <c r="I7" i="2"/>
  <c r="D3" i="3"/>
  <c r="C4" i="3"/>
  <c r="F7" i="2"/>
  <c r="F6" i="2" s="1"/>
  <c r="J6" i="2"/>
  <c r="I17" i="2"/>
  <c r="N3" i="3"/>
  <c r="I16" i="2"/>
  <c r="M3" i="3"/>
  <c r="C407" i="3"/>
  <c r="I13" i="2"/>
  <c r="J3" i="3"/>
  <c r="E3" i="3"/>
  <c r="I8" i="2"/>
  <c r="I21" i="2"/>
  <c r="R3" i="3"/>
  <c r="E11" i="2"/>
  <c r="D11" i="2" s="1"/>
  <c r="H11" i="2"/>
  <c r="O3" i="3"/>
  <c r="I18" i="2"/>
  <c r="C85" i="3"/>
  <c r="C361" i="3"/>
  <c r="C3" i="3" l="1"/>
  <c r="E13" i="2"/>
  <c r="D13" i="2" s="1"/>
  <c r="H13" i="2"/>
  <c r="E8" i="2"/>
  <c r="D8" i="2" s="1"/>
  <c r="H8" i="2"/>
  <c r="E17" i="2"/>
  <c r="D17" i="2" s="1"/>
  <c r="H17" i="2"/>
  <c r="E19" i="2"/>
  <c r="D19" i="2" s="1"/>
  <c r="H19" i="2"/>
  <c r="H12" i="2"/>
  <c r="E12" i="2"/>
  <c r="D12" i="2" s="1"/>
  <c r="H9" i="2"/>
  <c r="E9" i="2"/>
  <c r="D9" i="2" s="1"/>
  <c r="H21" i="2"/>
  <c r="E21" i="2"/>
  <c r="D21" i="2" s="1"/>
  <c r="E18" i="2"/>
  <c r="D18" i="2" s="1"/>
  <c r="H18" i="2"/>
  <c r="H16" i="2"/>
  <c r="E16" i="2"/>
  <c r="D16" i="2" s="1"/>
  <c r="H14" i="2"/>
  <c r="E14" i="2"/>
  <c r="D14" i="2" s="1"/>
  <c r="E15" i="2"/>
  <c r="D15" i="2" s="1"/>
  <c r="H15" i="2"/>
  <c r="H7" i="2"/>
  <c r="I6" i="2"/>
  <c r="H6" i="2" s="1"/>
  <c r="E7" i="2"/>
  <c r="H20" i="2"/>
  <c r="E20" i="2"/>
  <c r="D20" i="2" s="1"/>
  <c r="H10" i="2"/>
  <c r="E10" i="2"/>
  <c r="D10" i="2" s="1"/>
  <c r="D7" i="2" l="1"/>
  <c r="E6" i="2"/>
  <c r="D6" i="2" s="1"/>
</calcChain>
</file>

<file path=xl/sharedStrings.xml><?xml version="1.0" encoding="utf-8"?>
<sst xmlns="http://schemas.openxmlformats.org/spreadsheetml/2006/main" count="668" uniqueCount="59">
  <si>
    <t>계</t>
    <phoneticPr fontId="2" type="noConversion"/>
  </si>
  <si>
    <t>남</t>
    <phoneticPr fontId="2" type="noConversion"/>
  </si>
  <si>
    <t>여</t>
    <phoneticPr fontId="2" type="noConversion"/>
  </si>
  <si>
    <t>총 계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</si>
  <si>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</si>
  <si>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</si>
  <si>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</si>
  <si>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∼</t>
    <phoneticPr fontId="2" type="noConversion"/>
  </si>
  <si>
    <t>세</t>
    <phoneticPr fontId="2" type="noConversion"/>
  </si>
  <si>
    <t>대</t>
    <phoneticPr fontId="2" type="noConversion"/>
  </si>
  <si>
    <t>인    구</t>
    <phoneticPr fontId="2" type="noConversion"/>
  </si>
  <si>
    <t>총     계</t>
    <phoneticPr fontId="2" type="noConversion"/>
  </si>
  <si>
    <t>총   계</t>
    <phoneticPr fontId="2" type="noConversion"/>
  </si>
  <si>
    <t>내    국    인</t>
    <phoneticPr fontId="2" type="noConversion"/>
  </si>
  <si>
    <t>외  국  인</t>
    <phoneticPr fontId="2" type="noConversion"/>
  </si>
  <si>
    <t>총계</t>
    <phoneticPr fontId="2" type="noConversion"/>
  </si>
  <si>
    <t>관리</t>
    <phoneticPr fontId="2" type="noConversion"/>
  </si>
  <si>
    <t>후리</t>
    <phoneticPr fontId="2" type="noConversion"/>
  </si>
  <si>
    <t>학동</t>
    <phoneticPr fontId="2" type="noConversion"/>
  </si>
  <si>
    <t>사부</t>
    <phoneticPr fontId="2" type="noConversion"/>
  </si>
  <si>
    <t>계룡</t>
    <phoneticPr fontId="2" type="noConversion"/>
  </si>
  <si>
    <t>추풍1</t>
    <phoneticPr fontId="2" type="noConversion"/>
  </si>
  <si>
    <t>추풍2</t>
    <phoneticPr fontId="2" type="noConversion"/>
  </si>
  <si>
    <t>은편</t>
    <phoneticPr fontId="2" type="noConversion"/>
  </si>
  <si>
    <t>죽전</t>
    <phoneticPr fontId="2" type="noConversion"/>
  </si>
  <si>
    <t>작점</t>
    <phoneticPr fontId="2" type="noConversion"/>
  </si>
  <si>
    <t>작동</t>
    <phoneticPr fontId="2" type="noConversion"/>
  </si>
  <si>
    <t>상신안</t>
    <phoneticPr fontId="2" type="noConversion"/>
  </si>
  <si>
    <t>하신안</t>
    <phoneticPr fontId="2" type="noConversion"/>
  </si>
  <si>
    <t>웅북</t>
    <phoneticPr fontId="2" type="noConversion"/>
  </si>
  <si>
    <t>지봉</t>
    <phoneticPr fontId="2" type="noConversion"/>
  </si>
  <si>
    <t>100
이상</t>
    <phoneticPr fontId="2" type="noConversion"/>
  </si>
  <si>
    <t>총 계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</si>
  <si>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</si>
  <si>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</si>
  <si>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</si>
  <si>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남아프리카
공화국</t>
    <phoneticPr fontId="2" type="noConversion"/>
  </si>
  <si>
    <t>도미니카
공화국</t>
    <phoneticPr fontId="2" type="noConversion"/>
  </si>
  <si>
    <t>일본</t>
    <phoneticPr fontId="2" type="noConversion"/>
  </si>
  <si>
    <t>방글라데시</t>
    <phoneticPr fontId="2" type="noConversion"/>
  </si>
  <si>
    <t>베트남</t>
    <phoneticPr fontId="2" type="noConversion"/>
  </si>
  <si>
    <t>미국</t>
    <phoneticPr fontId="2" type="noConversion"/>
  </si>
  <si>
    <t>중국</t>
    <phoneticPr fontId="2" type="noConversion"/>
  </si>
  <si>
    <t>한국계
중국인</t>
    <phoneticPr fontId="2" type="noConversion"/>
  </si>
  <si>
    <t>캐나다</t>
    <phoneticPr fontId="2" type="noConversion"/>
  </si>
  <si>
    <t>스리랑카</t>
    <phoneticPr fontId="2" type="noConversion"/>
  </si>
  <si>
    <t>인도네시아</t>
    <phoneticPr fontId="2" type="noConversion"/>
  </si>
  <si>
    <t>필리핀</t>
    <phoneticPr fontId="2" type="noConversion"/>
  </si>
  <si>
    <t>뉴질랜드</t>
    <phoneticPr fontId="2" type="noConversion"/>
  </si>
  <si>
    <t>타이완</t>
    <phoneticPr fontId="2" type="noConversion"/>
  </si>
  <si>
    <t>우즈베키스탄</t>
    <phoneticPr fontId="2" type="noConversion"/>
  </si>
  <si>
    <t>파키스탄</t>
    <phoneticPr fontId="2" type="noConversion"/>
  </si>
  <si>
    <t>네팔</t>
    <phoneticPr fontId="2" type="noConversion"/>
  </si>
  <si>
    <t>몽골</t>
    <phoneticPr fontId="2" type="noConversion"/>
  </si>
  <si>
    <t>타이</t>
    <phoneticPr fontId="2" type="noConversion"/>
  </si>
  <si>
    <t>라오스</t>
    <phoneticPr fontId="2" type="noConversion"/>
  </si>
  <si>
    <t>미얀마</t>
    <phoneticPr fontId="2" type="noConversion"/>
  </si>
  <si>
    <t>무국적</t>
    <phoneticPr fontId="2" type="noConversion"/>
  </si>
  <si>
    <t>기타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</si>
</sst>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6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1" fontId="4" fillId="0" borderId="1" xfId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41" fontId="4" fillId="0" borderId="2" xfId="0" applyNumberFormat="1" applyFont="1" applyFill="1" applyBorder="1" applyAlignment="1" applyProtection="1">
      <alignment horizontal="center" vertical="center"/>
    </xf>
    <xf numFmtId="41" fontId="4" fillId="0" borderId="5" xfId="0" applyNumberFormat="1" applyFont="1" applyFill="1" applyBorder="1" applyAlignment="1" applyProtection="1">
      <alignment horizontal="center" vertical="center"/>
      <protection locked="0"/>
    </xf>
    <xf numFmtId="41" fontId="4" fillId="2" borderId="1" xfId="1" applyFont="1" applyFill="1" applyBorder="1" applyAlignment="1" applyProtection="1">
      <alignment horizontal="center" vertical="center"/>
      <protection locked="0" hidden="1"/>
    </xf>
    <xf numFmtId="41" fontId="4" fillId="0" borderId="5" xfId="0" applyNumberFormat="1" applyFont="1" applyFill="1" applyBorder="1" applyAlignment="1" applyProtection="1">
      <alignment horizontal="center" vertical="center"/>
    </xf>
    <xf numFmtId="41" fontId="4" fillId="0" borderId="9" xfId="0" applyNumberFormat="1" applyFont="1" applyFill="1" applyBorder="1" applyAlignment="1" applyProtection="1">
      <alignment horizontal="center" vertical="center"/>
    </xf>
    <xf numFmtId="41" fontId="4" fillId="0" borderId="7" xfId="0" applyNumberFormat="1" applyFont="1" applyFill="1" applyBorder="1" applyAlignment="1" applyProtection="1">
      <alignment horizontal="center" vertical="center"/>
    </xf>
    <xf numFmtId="41" fontId="4" fillId="0" borderId="10" xfId="0" applyNumberFormat="1" applyFont="1" applyFill="1" applyBorder="1" applyAlignment="1" applyProtection="1">
      <alignment horizontal="center" vertical="center"/>
    </xf>
    <xf numFmtId="41" fontId="4" fillId="0" borderId="6" xfId="0" applyNumberFormat="1" applyFont="1" applyFill="1" applyBorder="1" applyAlignment="1" applyProtection="1">
      <alignment horizontal="center" vertical="center"/>
    </xf>
    <xf numFmtId="41" fontId="4" fillId="0" borderId="11" xfId="0" applyNumberFormat="1" applyFont="1" applyFill="1" applyBorder="1" applyAlignment="1" applyProtection="1">
      <alignment horizontal="center" vertical="center"/>
    </xf>
    <xf numFmtId="41" fontId="4" fillId="0" borderId="12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  <protection locked="0"/>
    </xf>
    <xf numFmtId="41" fontId="4" fillId="0" borderId="1" xfId="0" applyNumberFormat="1" applyFont="1" applyFill="1" applyBorder="1" applyAlignment="1" applyProtection="1">
      <alignment horizontal="center" vertical="center"/>
    </xf>
    <xf numFmtId="41" fontId="4" fillId="2" borderId="7" xfId="0" applyNumberFormat="1" applyFont="1" applyFill="1" applyBorder="1" applyAlignment="1" applyProtection="1">
      <alignment horizontal="center" vertical="center"/>
      <protection locked="0" hidden="1"/>
    </xf>
    <xf numFmtId="41" fontId="4" fillId="2" borderId="6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9;&#50689;&#44508;\&#51452;&#48124;&#46321;&#47197;&#53685;&#44228;\&#51021;&#47732;&#51217;&#49688;('04)\&#52628;&#54413;&#471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각세내국"/>
      <sheetName val="5세외국"/>
      <sheetName val="국적외국"/>
    </sheetNames>
    <sheetDataSet>
      <sheetData sheetId="0"/>
      <sheetData sheetId="1">
        <row r="2">
          <cell r="D2" t="str">
            <v>관리</v>
          </cell>
          <cell r="E2" t="str">
            <v>후리</v>
          </cell>
          <cell r="F2" t="str">
            <v>학동</v>
          </cell>
          <cell r="G2" t="str">
            <v>사부</v>
          </cell>
          <cell r="H2" t="str">
            <v>계룡</v>
          </cell>
          <cell r="I2" t="str">
            <v>추풍1</v>
          </cell>
          <cell r="J2" t="str">
            <v>추풍2</v>
          </cell>
          <cell r="K2" t="str">
            <v>은편</v>
          </cell>
          <cell r="L2" t="str">
            <v>죽전</v>
          </cell>
          <cell r="M2" t="str">
            <v>작점</v>
          </cell>
          <cell r="N2" t="str">
            <v>작동</v>
          </cell>
          <cell r="O2" t="str">
            <v>상신안</v>
          </cell>
          <cell r="P2" t="str">
            <v>하신안</v>
          </cell>
          <cell r="Q2" t="str">
            <v>웅북</v>
          </cell>
          <cell r="R2" t="str">
            <v>지봉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M21"/>
  <sheetViews>
    <sheetView tabSelected="1" workbookViewId="0">
      <selection activeCell="B1" sqref="B1"/>
    </sheetView>
  </sheetViews>
  <sheetFormatPr defaultRowHeight="12" x14ac:dyDescent="0.15"/>
  <cols>
    <col min="1" max="1" width="1" style="8" customWidth="1"/>
    <col min="2" max="2" width="8.88671875" style="8"/>
    <col min="3" max="10" width="6" style="8" customWidth="1"/>
    <col min="11" max="13" width="5.21875" style="8" customWidth="1"/>
    <col min="14" max="16384" width="8.88671875" style="8"/>
  </cols>
  <sheetData>
    <row r="3" spans="1:13" ht="32.25" customHeight="1" x14ac:dyDescent="0.15">
      <c r="A3" s="1"/>
      <c r="B3" s="41"/>
      <c r="C3" s="40" t="s">
        <v>11</v>
      </c>
      <c r="D3" s="40"/>
      <c r="E3" s="40"/>
      <c r="F3" s="40"/>
      <c r="G3" s="40" t="s">
        <v>13</v>
      </c>
      <c r="H3" s="40"/>
      <c r="I3" s="40"/>
      <c r="J3" s="40"/>
      <c r="K3" s="44" t="s">
        <v>14</v>
      </c>
      <c r="L3" s="45"/>
      <c r="M3" s="46"/>
    </row>
    <row r="4" spans="1:13" ht="32.25" customHeight="1" x14ac:dyDescent="0.15">
      <c r="A4" s="1"/>
      <c r="B4" s="42"/>
      <c r="C4" s="6" t="s">
        <v>8</v>
      </c>
      <c r="D4" s="40" t="s">
        <v>10</v>
      </c>
      <c r="E4" s="40"/>
      <c r="F4" s="40"/>
      <c r="G4" s="6" t="s">
        <v>8</v>
      </c>
      <c r="H4" s="40" t="s">
        <v>10</v>
      </c>
      <c r="I4" s="40"/>
      <c r="J4" s="40"/>
      <c r="K4" s="40" t="s">
        <v>10</v>
      </c>
      <c r="L4" s="40"/>
      <c r="M4" s="40"/>
    </row>
    <row r="5" spans="1:13" ht="32.25" customHeight="1" x14ac:dyDescent="0.15">
      <c r="A5" s="1"/>
      <c r="B5" s="43"/>
      <c r="C5" s="7" t="s">
        <v>9</v>
      </c>
      <c r="D5" s="2" t="s">
        <v>0</v>
      </c>
      <c r="E5" s="2" t="s">
        <v>1</v>
      </c>
      <c r="F5" s="2" t="s">
        <v>2</v>
      </c>
      <c r="G5" s="7" t="s">
        <v>9</v>
      </c>
      <c r="H5" s="2" t="s">
        <v>0</v>
      </c>
      <c r="I5" s="2" t="s">
        <v>1</v>
      </c>
      <c r="J5" s="2" t="s">
        <v>2</v>
      </c>
      <c r="K5" s="2" t="s">
        <v>0</v>
      </c>
      <c r="L5" s="2" t="s">
        <v>1</v>
      </c>
      <c r="M5" s="2" t="s">
        <v>2</v>
      </c>
    </row>
    <row r="6" spans="1:13" ht="32.25" customHeight="1" x14ac:dyDescent="0.15">
      <c r="A6" s="1"/>
      <c r="B6" s="2" t="s">
        <v>12</v>
      </c>
      <c r="C6" s="16">
        <f>SUM(C7:C21)</f>
        <v>1239</v>
      </c>
      <c r="D6" s="16">
        <f t="shared" ref="D6:D21" si="0">E6+F6</f>
        <v>2347</v>
      </c>
      <c r="E6" s="16">
        <f>SUM(E7:E21)</f>
        <v>1139</v>
      </c>
      <c r="F6" s="16">
        <f>SUM(F7:F21)</f>
        <v>1208</v>
      </c>
      <c r="G6" s="16">
        <f>SUM(G7:G21)</f>
        <v>1239</v>
      </c>
      <c r="H6" s="16">
        <f t="shared" ref="H6:H21" si="1">I6+J6</f>
        <v>2322</v>
      </c>
      <c r="I6" s="16">
        <f>SUM(I7:I21)</f>
        <v>1131</v>
      </c>
      <c r="J6" s="16">
        <f>SUM(J7:J21)</f>
        <v>1191</v>
      </c>
      <c r="K6" s="16">
        <f t="shared" ref="K6:K21" si="2">L6+M6</f>
        <v>25</v>
      </c>
      <c r="L6" s="16">
        <f>SUM(L7:L21)</f>
        <v>8</v>
      </c>
      <c r="M6" s="16">
        <f>SUM(M7:M21)</f>
        <v>17</v>
      </c>
    </row>
    <row r="7" spans="1:13" ht="32.25" customHeight="1" x14ac:dyDescent="0.15">
      <c r="A7" s="1"/>
      <c r="B7" s="2" t="str">
        <f>각세내국!D2</f>
        <v>관리</v>
      </c>
      <c r="C7" s="16">
        <f t="shared" ref="C7:C21" si="3">G7</f>
        <v>71</v>
      </c>
      <c r="D7" s="16">
        <f t="shared" si="0"/>
        <v>125</v>
      </c>
      <c r="E7" s="16">
        <f t="shared" ref="E7:E21" si="4">SUM(I7,L7)</f>
        <v>62</v>
      </c>
      <c r="F7" s="16">
        <f t="shared" ref="F7:F21" si="5">SUM(J7,M7)</f>
        <v>63</v>
      </c>
      <c r="G7" s="27">
        <v>71</v>
      </c>
      <c r="H7" s="16">
        <f t="shared" si="1"/>
        <v>125</v>
      </c>
      <c r="I7" s="16">
        <f>각세내국!D4</f>
        <v>62</v>
      </c>
      <c r="J7" s="16">
        <f>각세내국!D5</f>
        <v>63</v>
      </c>
      <c r="K7" s="16">
        <f t="shared" si="2"/>
        <v>0</v>
      </c>
      <c r="L7" s="16">
        <f>'5세외국'!D5</f>
        <v>0</v>
      </c>
      <c r="M7" s="16">
        <f>'5세외국'!D6</f>
        <v>0</v>
      </c>
    </row>
    <row r="8" spans="1:13" ht="32.25" customHeight="1" x14ac:dyDescent="0.15">
      <c r="A8" s="1"/>
      <c r="B8" s="2" t="str">
        <f>각세내국!E2</f>
        <v>후리</v>
      </c>
      <c r="C8" s="16">
        <f t="shared" si="3"/>
        <v>54</v>
      </c>
      <c r="D8" s="16">
        <f t="shared" si="0"/>
        <v>108</v>
      </c>
      <c r="E8" s="16">
        <f t="shared" si="4"/>
        <v>53</v>
      </c>
      <c r="F8" s="16">
        <f t="shared" si="5"/>
        <v>55</v>
      </c>
      <c r="G8" s="27">
        <v>54</v>
      </c>
      <c r="H8" s="16">
        <f t="shared" si="1"/>
        <v>108</v>
      </c>
      <c r="I8" s="16">
        <f>각세내국!E4</f>
        <v>53</v>
      </c>
      <c r="J8" s="16">
        <f>각세내국!E5</f>
        <v>55</v>
      </c>
      <c r="K8" s="16">
        <f t="shared" si="2"/>
        <v>0</v>
      </c>
      <c r="L8" s="16">
        <f>'5세외국'!E5</f>
        <v>0</v>
      </c>
      <c r="M8" s="16">
        <f>'5세외국'!E6</f>
        <v>0</v>
      </c>
    </row>
    <row r="9" spans="1:13" ht="32.25" customHeight="1" x14ac:dyDescent="0.15">
      <c r="A9" s="1"/>
      <c r="B9" s="2" t="str">
        <f>각세내국!F2</f>
        <v>학동</v>
      </c>
      <c r="C9" s="16">
        <f t="shared" si="3"/>
        <v>26</v>
      </c>
      <c r="D9" s="16">
        <f t="shared" si="0"/>
        <v>56</v>
      </c>
      <c r="E9" s="16">
        <f t="shared" si="4"/>
        <v>25</v>
      </c>
      <c r="F9" s="16">
        <f t="shared" si="5"/>
        <v>31</v>
      </c>
      <c r="G9" s="27">
        <v>26</v>
      </c>
      <c r="H9" s="16">
        <f t="shared" si="1"/>
        <v>54</v>
      </c>
      <c r="I9" s="16">
        <f>각세내국!F4</f>
        <v>24</v>
      </c>
      <c r="J9" s="16">
        <f>각세내국!F5</f>
        <v>30</v>
      </c>
      <c r="K9" s="16">
        <f t="shared" si="2"/>
        <v>2</v>
      </c>
      <c r="L9" s="16">
        <f>'5세외국'!F5</f>
        <v>1</v>
      </c>
      <c r="M9" s="16">
        <f>'5세외국'!F6</f>
        <v>1</v>
      </c>
    </row>
    <row r="10" spans="1:13" ht="32.25" customHeight="1" x14ac:dyDescent="0.15">
      <c r="A10" s="1"/>
      <c r="B10" s="2" t="str">
        <f>각세내국!G2</f>
        <v>사부</v>
      </c>
      <c r="C10" s="16">
        <f t="shared" si="3"/>
        <v>84</v>
      </c>
      <c r="D10" s="16">
        <f t="shared" si="0"/>
        <v>142</v>
      </c>
      <c r="E10" s="16">
        <f t="shared" si="4"/>
        <v>67</v>
      </c>
      <c r="F10" s="16">
        <f t="shared" si="5"/>
        <v>75</v>
      </c>
      <c r="G10" s="27">
        <v>84</v>
      </c>
      <c r="H10" s="16">
        <f t="shared" si="1"/>
        <v>141</v>
      </c>
      <c r="I10" s="16">
        <f>각세내국!G4</f>
        <v>67</v>
      </c>
      <c r="J10" s="16">
        <f>각세내국!G5</f>
        <v>74</v>
      </c>
      <c r="K10" s="16">
        <f t="shared" si="2"/>
        <v>1</v>
      </c>
      <c r="L10" s="16">
        <f>'5세외국'!G5</f>
        <v>0</v>
      </c>
      <c r="M10" s="16">
        <f>'5세외국'!G6</f>
        <v>1</v>
      </c>
    </row>
    <row r="11" spans="1:13" ht="32.25" customHeight="1" x14ac:dyDescent="0.15">
      <c r="A11" s="1"/>
      <c r="B11" s="2" t="str">
        <f>각세내국!H2</f>
        <v>계룡</v>
      </c>
      <c r="C11" s="16">
        <f t="shared" si="3"/>
        <v>74</v>
      </c>
      <c r="D11" s="16">
        <f t="shared" si="0"/>
        <v>150</v>
      </c>
      <c r="E11" s="16">
        <f t="shared" si="4"/>
        <v>70</v>
      </c>
      <c r="F11" s="16">
        <f t="shared" si="5"/>
        <v>80</v>
      </c>
      <c r="G11" s="27">
        <v>74</v>
      </c>
      <c r="H11" s="16">
        <f t="shared" si="1"/>
        <v>147</v>
      </c>
      <c r="I11" s="16">
        <f>각세내국!H4</f>
        <v>69</v>
      </c>
      <c r="J11" s="16">
        <f>각세내국!H5</f>
        <v>78</v>
      </c>
      <c r="K11" s="16">
        <f t="shared" si="2"/>
        <v>3</v>
      </c>
      <c r="L11" s="16">
        <f>'5세외국'!H5</f>
        <v>1</v>
      </c>
      <c r="M11" s="16">
        <f>'5세외국'!H6</f>
        <v>2</v>
      </c>
    </row>
    <row r="12" spans="1:13" ht="32.25" customHeight="1" x14ac:dyDescent="0.15">
      <c r="A12" s="1"/>
      <c r="B12" s="2" t="str">
        <f>각세내국!I2</f>
        <v>추풍1</v>
      </c>
      <c r="C12" s="16">
        <f t="shared" si="3"/>
        <v>269</v>
      </c>
      <c r="D12" s="16">
        <f t="shared" si="0"/>
        <v>492</v>
      </c>
      <c r="E12" s="16">
        <f t="shared" si="4"/>
        <v>232</v>
      </c>
      <c r="F12" s="16">
        <f t="shared" si="5"/>
        <v>260</v>
      </c>
      <c r="G12" s="27">
        <v>269</v>
      </c>
      <c r="H12" s="16">
        <f t="shared" si="1"/>
        <v>492</v>
      </c>
      <c r="I12" s="16">
        <f>각세내국!I4</f>
        <v>232</v>
      </c>
      <c r="J12" s="16">
        <f>각세내국!I5</f>
        <v>260</v>
      </c>
      <c r="K12" s="16">
        <f t="shared" si="2"/>
        <v>0</v>
      </c>
      <c r="L12" s="16">
        <f>'5세외국'!I5</f>
        <v>0</v>
      </c>
      <c r="M12" s="16">
        <f>'5세외국'!I6</f>
        <v>0</v>
      </c>
    </row>
    <row r="13" spans="1:13" ht="32.25" customHeight="1" x14ac:dyDescent="0.15">
      <c r="A13" s="1"/>
      <c r="B13" s="2" t="str">
        <f>각세내국!J2</f>
        <v>추풍2</v>
      </c>
      <c r="C13" s="16">
        <f t="shared" si="3"/>
        <v>138</v>
      </c>
      <c r="D13" s="16">
        <f t="shared" si="0"/>
        <v>260</v>
      </c>
      <c r="E13" s="16">
        <f t="shared" si="4"/>
        <v>111</v>
      </c>
      <c r="F13" s="16">
        <f t="shared" si="5"/>
        <v>149</v>
      </c>
      <c r="G13" s="27">
        <v>138</v>
      </c>
      <c r="H13" s="16">
        <f t="shared" si="1"/>
        <v>256</v>
      </c>
      <c r="I13" s="16">
        <f>각세내국!J4</f>
        <v>110</v>
      </c>
      <c r="J13" s="16">
        <f>각세내국!J5</f>
        <v>146</v>
      </c>
      <c r="K13" s="16">
        <f t="shared" si="2"/>
        <v>4</v>
      </c>
      <c r="L13" s="16">
        <f>'5세외국'!J5</f>
        <v>1</v>
      </c>
      <c r="M13" s="16">
        <f>'5세외국'!J6</f>
        <v>3</v>
      </c>
    </row>
    <row r="14" spans="1:13" ht="32.25" customHeight="1" x14ac:dyDescent="0.15">
      <c r="A14" s="1"/>
      <c r="B14" s="2" t="str">
        <f>각세내국!K2</f>
        <v>은편</v>
      </c>
      <c r="C14" s="16">
        <f t="shared" si="3"/>
        <v>58</v>
      </c>
      <c r="D14" s="16">
        <f t="shared" si="0"/>
        <v>113</v>
      </c>
      <c r="E14" s="16">
        <f t="shared" si="4"/>
        <v>59</v>
      </c>
      <c r="F14" s="16">
        <f t="shared" si="5"/>
        <v>54</v>
      </c>
      <c r="G14" s="27">
        <v>58</v>
      </c>
      <c r="H14" s="16">
        <f t="shared" si="1"/>
        <v>112</v>
      </c>
      <c r="I14" s="16">
        <f>각세내국!K4</f>
        <v>59</v>
      </c>
      <c r="J14" s="16">
        <f>각세내국!K5</f>
        <v>53</v>
      </c>
      <c r="K14" s="16">
        <f t="shared" si="2"/>
        <v>1</v>
      </c>
      <c r="L14" s="16">
        <f>'5세외국'!K5</f>
        <v>0</v>
      </c>
      <c r="M14" s="16">
        <f>'5세외국'!K6</f>
        <v>1</v>
      </c>
    </row>
    <row r="15" spans="1:13" ht="32.25" customHeight="1" x14ac:dyDescent="0.15">
      <c r="A15" s="1"/>
      <c r="B15" s="2" t="str">
        <f>각세내국!L2</f>
        <v>죽전</v>
      </c>
      <c r="C15" s="16">
        <f t="shared" si="3"/>
        <v>75</v>
      </c>
      <c r="D15" s="16">
        <f t="shared" si="0"/>
        <v>142</v>
      </c>
      <c r="E15" s="16">
        <f t="shared" si="4"/>
        <v>75</v>
      </c>
      <c r="F15" s="16">
        <f t="shared" si="5"/>
        <v>67</v>
      </c>
      <c r="G15" s="27">
        <v>75</v>
      </c>
      <c r="H15" s="16">
        <f t="shared" si="1"/>
        <v>141</v>
      </c>
      <c r="I15" s="16">
        <f>각세내국!L4</f>
        <v>75</v>
      </c>
      <c r="J15" s="16">
        <f>각세내국!L5</f>
        <v>66</v>
      </c>
      <c r="K15" s="16">
        <f t="shared" si="2"/>
        <v>1</v>
      </c>
      <c r="L15" s="16">
        <f>'5세외국'!L5</f>
        <v>0</v>
      </c>
      <c r="M15" s="16">
        <f>'5세외국'!L6</f>
        <v>1</v>
      </c>
    </row>
    <row r="16" spans="1:13" ht="32.25" customHeight="1" x14ac:dyDescent="0.15">
      <c r="A16" s="1"/>
      <c r="B16" s="2" t="str">
        <f>각세내국!M2</f>
        <v>작점</v>
      </c>
      <c r="C16" s="16">
        <f t="shared" si="3"/>
        <v>30</v>
      </c>
      <c r="D16" s="16">
        <f t="shared" si="0"/>
        <v>62</v>
      </c>
      <c r="E16" s="16">
        <f t="shared" si="4"/>
        <v>28</v>
      </c>
      <c r="F16" s="16">
        <f t="shared" si="5"/>
        <v>34</v>
      </c>
      <c r="G16" s="27">
        <v>30</v>
      </c>
      <c r="H16" s="16">
        <f t="shared" si="1"/>
        <v>53</v>
      </c>
      <c r="I16" s="16">
        <f>각세내국!M4</f>
        <v>23</v>
      </c>
      <c r="J16" s="16">
        <f>각세내국!M5</f>
        <v>30</v>
      </c>
      <c r="K16" s="16">
        <f t="shared" si="2"/>
        <v>9</v>
      </c>
      <c r="L16" s="16">
        <f>'5세외국'!M5</f>
        <v>5</v>
      </c>
      <c r="M16" s="16">
        <f>'5세외국'!M6</f>
        <v>4</v>
      </c>
    </row>
    <row r="17" spans="1:13" ht="32.25" customHeight="1" x14ac:dyDescent="0.15">
      <c r="A17" s="1"/>
      <c r="B17" s="2" t="str">
        <f>각세내국!N2</f>
        <v>작동</v>
      </c>
      <c r="C17" s="16">
        <f t="shared" si="3"/>
        <v>36</v>
      </c>
      <c r="D17" s="16">
        <f t="shared" si="0"/>
        <v>76</v>
      </c>
      <c r="E17" s="16">
        <f t="shared" si="4"/>
        <v>38</v>
      </c>
      <c r="F17" s="16">
        <f t="shared" si="5"/>
        <v>38</v>
      </c>
      <c r="G17" s="27">
        <v>36</v>
      </c>
      <c r="H17" s="16">
        <f t="shared" si="1"/>
        <v>76</v>
      </c>
      <c r="I17" s="16">
        <f>각세내국!N4</f>
        <v>38</v>
      </c>
      <c r="J17" s="16">
        <f>각세내국!N5</f>
        <v>38</v>
      </c>
      <c r="K17" s="16">
        <f t="shared" si="2"/>
        <v>0</v>
      </c>
      <c r="L17" s="16">
        <f>'5세외국'!N5</f>
        <v>0</v>
      </c>
      <c r="M17" s="16">
        <f>'5세외국'!N6</f>
        <v>0</v>
      </c>
    </row>
    <row r="18" spans="1:13" ht="32.25" customHeight="1" x14ac:dyDescent="0.15">
      <c r="A18" s="1"/>
      <c r="B18" s="2" t="str">
        <f>각세내국!O2</f>
        <v>상신안</v>
      </c>
      <c r="C18" s="16">
        <f t="shared" si="3"/>
        <v>70</v>
      </c>
      <c r="D18" s="16">
        <f t="shared" si="0"/>
        <v>109</v>
      </c>
      <c r="E18" s="16">
        <f t="shared" si="4"/>
        <v>62</v>
      </c>
      <c r="F18" s="16">
        <f t="shared" si="5"/>
        <v>47</v>
      </c>
      <c r="G18" s="27">
        <v>70</v>
      </c>
      <c r="H18" s="16">
        <f t="shared" si="1"/>
        <v>108</v>
      </c>
      <c r="I18" s="16">
        <f>각세내국!O4</f>
        <v>62</v>
      </c>
      <c r="J18" s="16">
        <f>각세내국!O5</f>
        <v>46</v>
      </c>
      <c r="K18" s="16">
        <f t="shared" si="2"/>
        <v>1</v>
      </c>
      <c r="L18" s="16">
        <f>'5세외국'!O5</f>
        <v>0</v>
      </c>
      <c r="M18" s="16">
        <f>'5세외국'!O6</f>
        <v>1</v>
      </c>
    </row>
    <row r="19" spans="1:13" ht="32.25" customHeight="1" x14ac:dyDescent="0.15">
      <c r="A19" s="1"/>
      <c r="B19" s="2" t="str">
        <f>각세내국!P2</f>
        <v>하신안</v>
      </c>
      <c r="C19" s="16">
        <f t="shared" si="3"/>
        <v>50</v>
      </c>
      <c r="D19" s="16">
        <f t="shared" si="0"/>
        <v>103</v>
      </c>
      <c r="E19" s="16">
        <f t="shared" si="4"/>
        <v>53</v>
      </c>
      <c r="F19" s="16">
        <f t="shared" si="5"/>
        <v>50</v>
      </c>
      <c r="G19" s="27">
        <v>50</v>
      </c>
      <c r="H19" s="16">
        <f t="shared" si="1"/>
        <v>103</v>
      </c>
      <c r="I19" s="16">
        <f>각세내국!P4</f>
        <v>53</v>
      </c>
      <c r="J19" s="16">
        <f>각세내국!P5</f>
        <v>50</v>
      </c>
      <c r="K19" s="16">
        <f t="shared" si="2"/>
        <v>0</v>
      </c>
      <c r="L19" s="16">
        <f>'5세외국'!P5</f>
        <v>0</v>
      </c>
      <c r="M19" s="16">
        <f>'5세외국'!P6</f>
        <v>0</v>
      </c>
    </row>
    <row r="20" spans="1:13" ht="32.25" customHeight="1" x14ac:dyDescent="0.15">
      <c r="A20" s="1"/>
      <c r="B20" s="2" t="str">
        <f>각세내국!Q2</f>
        <v>웅북</v>
      </c>
      <c r="C20" s="16">
        <f t="shared" si="3"/>
        <v>78</v>
      </c>
      <c r="D20" s="16">
        <f t="shared" si="0"/>
        <v>158</v>
      </c>
      <c r="E20" s="16">
        <f t="shared" si="4"/>
        <v>72</v>
      </c>
      <c r="F20" s="16">
        <f t="shared" si="5"/>
        <v>86</v>
      </c>
      <c r="G20" s="27">
        <v>78</v>
      </c>
      <c r="H20" s="16">
        <f t="shared" si="1"/>
        <v>155</v>
      </c>
      <c r="I20" s="16">
        <f>각세내국!Q4</f>
        <v>72</v>
      </c>
      <c r="J20" s="16">
        <f>각세내국!Q5</f>
        <v>83</v>
      </c>
      <c r="K20" s="16">
        <f t="shared" si="2"/>
        <v>3</v>
      </c>
      <c r="L20" s="16">
        <f>'5세외국'!Q5</f>
        <v>0</v>
      </c>
      <c r="M20" s="16">
        <f>'5세외국'!Q6</f>
        <v>3</v>
      </c>
    </row>
    <row r="21" spans="1:13" ht="32.25" customHeight="1" x14ac:dyDescent="0.15">
      <c r="A21" s="1"/>
      <c r="B21" s="2" t="str">
        <f>각세내국!R2</f>
        <v>지봉</v>
      </c>
      <c r="C21" s="16">
        <f t="shared" si="3"/>
        <v>126</v>
      </c>
      <c r="D21" s="16">
        <f t="shared" si="0"/>
        <v>251</v>
      </c>
      <c r="E21" s="16">
        <f t="shared" si="4"/>
        <v>132</v>
      </c>
      <c r="F21" s="16">
        <f t="shared" si="5"/>
        <v>119</v>
      </c>
      <c r="G21" s="27">
        <v>126</v>
      </c>
      <c r="H21" s="16">
        <f t="shared" si="1"/>
        <v>251</v>
      </c>
      <c r="I21" s="16">
        <f>각세내국!R4</f>
        <v>132</v>
      </c>
      <c r="J21" s="16">
        <f>각세내국!R5</f>
        <v>119</v>
      </c>
      <c r="K21" s="16">
        <f t="shared" si="2"/>
        <v>0</v>
      </c>
      <c r="L21" s="16">
        <f>'5세외국'!R5</f>
        <v>0</v>
      </c>
      <c r="M21" s="16">
        <f>'5세외국'!R6</f>
        <v>0</v>
      </c>
    </row>
  </sheetData>
  <sheetProtection password="CC19" sheet="1" objects="1" scenarios="1"/>
  <mergeCells count="7">
    <mergeCell ref="K4:M4"/>
    <mergeCell ref="B3:B5"/>
    <mergeCell ref="D4:F4"/>
    <mergeCell ref="C3:F3"/>
    <mergeCell ref="G3:J3"/>
    <mergeCell ref="H4:J4"/>
    <mergeCell ref="K3:M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
  추풍령(2012.12.31 기준)&amp;C&amp;"바탕,보통"&amp;16 5-1. 행정리별 세대 및 인구&amp;R
(단위 : 세대, 명)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458"/>
  <sheetViews>
    <sheetView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" x14ac:dyDescent="0.15"/>
  <cols>
    <col min="1" max="1" width="3.44140625" style="8" customWidth="1"/>
    <col min="2" max="2" width="3.21875" style="8" customWidth="1"/>
    <col min="3" max="17" width="4.33203125" style="17" customWidth="1"/>
    <col min="18" max="18" width="4.33203125" style="18" customWidth="1"/>
    <col min="19" max="19" width="4.88671875" style="8" bestFit="1" customWidth="1"/>
    <col min="20" max="16384" width="8.88671875" style="8"/>
  </cols>
  <sheetData>
    <row r="1" spans="1:18" ht="15" customHeight="1" x14ac:dyDescent="0.15"/>
    <row r="2" spans="1:18" ht="15" customHeight="1" x14ac:dyDescent="0.15">
      <c r="A2" s="44"/>
      <c r="B2" s="46"/>
      <c r="C2" s="14" t="s">
        <v>15</v>
      </c>
      <c r="D2" s="15" t="s">
        <v>16</v>
      </c>
      <c r="E2" s="15" t="s">
        <v>17</v>
      </c>
      <c r="F2" s="15" t="s">
        <v>18</v>
      </c>
      <c r="G2" s="15" t="s">
        <v>19</v>
      </c>
      <c r="H2" s="15" t="s">
        <v>20</v>
      </c>
      <c r="I2" s="15" t="s">
        <v>21</v>
      </c>
      <c r="J2" s="15" t="s">
        <v>22</v>
      </c>
      <c r="K2" s="15" t="s">
        <v>23</v>
      </c>
      <c r="L2" s="15" t="s">
        <v>24</v>
      </c>
      <c r="M2" s="15" t="s">
        <v>25</v>
      </c>
      <c r="N2" s="15" t="s">
        <v>26</v>
      </c>
      <c r="O2" s="15" t="s">
        <v>27</v>
      </c>
      <c r="P2" s="15" t="s">
        <v>28</v>
      </c>
      <c r="Q2" s="19" t="s">
        <v>29</v>
      </c>
      <c r="R2" s="15" t="s">
        <v>30</v>
      </c>
    </row>
    <row r="3" spans="1:18" ht="15" customHeight="1" x14ac:dyDescent="0.15">
      <c r="A3" s="40" t="s">
        <v>4</v>
      </c>
      <c r="B3" s="2" t="s">
        <v>4</v>
      </c>
      <c r="C3" s="28">
        <f>SUM(C4:C5)</f>
        <v>2322</v>
      </c>
      <c r="D3" s="28">
        <f>D4+D5</f>
        <v>125</v>
      </c>
      <c r="E3" s="28">
        <f t="shared" ref="E3:R3" si="0">E4+E5</f>
        <v>108</v>
      </c>
      <c r="F3" s="28">
        <f t="shared" si="0"/>
        <v>54</v>
      </c>
      <c r="G3" s="28">
        <f t="shared" si="0"/>
        <v>141</v>
      </c>
      <c r="H3" s="28">
        <f t="shared" si="0"/>
        <v>147</v>
      </c>
      <c r="I3" s="28">
        <f t="shared" si="0"/>
        <v>492</v>
      </c>
      <c r="J3" s="28">
        <f t="shared" si="0"/>
        <v>256</v>
      </c>
      <c r="K3" s="28">
        <f t="shared" si="0"/>
        <v>112</v>
      </c>
      <c r="L3" s="28">
        <f t="shared" si="0"/>
        <v>141</v>
      </c>
      <c r="M3" s="28">
        <f t="shared" si="0"/>
        <v>53</v>
      </c>
      <c r="N3" s="28">
        <f t="shared" si="0"/>
        <v>76</v>
      </c>
      <c r="O3" s="28">
        <f t="shared" si="0"/>
        <v>108</v>
      </c>
      <c r="P3" s="28">
        <f t="shared" si="0"/>
        <v>103</v>
      </c>
      <c r="Q3" s="29">
        <f t="shared" si="0"/>
        <v>155</v>
      </c>
      <c r="R3" s="28">
        <f t="shared" si="0"/>
        <v>251</v>
      </c>
    </row>
    <row r="4" spans="1:18" ht="15" customHeight="1" x14ac:dyDescent="0.15">
      <c r="A4" s="40"/>
      <c r="B4" s="2" t="s">
        <v>5</v>
      </c>
      <c r="C4" s="30">
        <f>SUM(D4:R4)</f>
        <v>1131</v>
      </c>
      <c r="D4" s="30">
        <f>SUM(D43,D86,D132,D178,D224,D270,D316,D362,D408,D454,D457)</f>
        <v>62</v>
      </c>
      <c r="E4" s="30">
        <f t="shared" ref="E4:R4" si="1">SUM(E43,E86,E132,E178,E224,E270,E316,E362,E408,E454,E457)</f>
        <v>53</v>
      </c>
      <c r="F4" s="30">
        <f t="shared" si="1"/>
        <v>24</v>
      </c>
      <c r="G4" s="30">
        <f t="shared" si="1"/>
        <v>67</v>
      </c>
      <c r="H4" s="30">
        <f t="shared" si="1"/>
        <v>69</v>
      </c>
      <c r="I4" s="30">
        <f t="shared" si="1"/>
        <v>232</v>
      </c>
      <c r="J4" s="30">
        <f t="shared" si="1"/>
        <v>110</v>
      </c>
      <c r="K4" s="30">
        <f t="shared" si="1"/>
        <v>59</v>
      </c>
      <c r="L4" s="30">
        <f t="shared" si="1"/>
        <v>75</v>
      </c>
      <c r="M4" s="30">
        <f t="shared" si="1"/>
        <v>23</v>
      </c>
      <c r="N4" s="30">
        <f t="shared" si="1"/>
        <v>38</v>
      </c>
      <c r="O4" s="30">
        <f t="shared" si="1"/>
        <v>62</v>
      </c>
      <c r="P4" s="30">
        <f t="shared" si="1"/>
        <v>53</v>
      </c>
      <c r="Q4" s="30">
        <f t="shared" si="1"/>
        <v>72</v>
      </c>
      <c r="R4" s="30">
        <f t="shared" si="1"/>
        <v>132</v>
      </c>
    </row>
    <row r="5" spans="1:18" ht="15" customHeight="1" x14ac:dyDescent="0.15">
      <c r="A5" s="40"/>
      <c r="B5" s="2" t="s">
        <v>6</v>
      </c>
      <c r="C5" s="30">
        <f>SUM(D5:R5)</f>
        <v>1191</v>
      </c>
      <c r="D5" s="30">
        <f>SUM(D44,D87,D133,D179,D225,D271,D317,D363,D409,D455,D458)</f>
        <v>63</v>
      </c>
      <c r="E5" s="30">
        <f t="shared" ref="E5:R5" si="2">SUM(E44,E87,E133,E179,E225,E271,E317,E363,E409,E455,E458)</f>
        <v>55</v>
      </c>
      <c r="F5" s="30">
        <f t="shared" si="2"/>
        <v>30</v>
      </c>
      <c r="G5" s="30">
        <f t="shared" si="2"/>
        <v>74</v>
      </c>
      <c r="H5" s="30">
        <f t="shared" si="2"/>
        <v>78</v>
      </c>
      <c r="I5" s="30">
        <f t="shared" si="2"/>
        <v>260</v>
      </c>
      <c r="J5" s="30">
        <f t="shared" si="2"/>
        <v>146</v>
      </c>
      <c r="K5" s="30">
        <f t="shared" si="2"/>
        <v>53</v>
      </c>
      <c r="L5" s="30">
        <f t="shared" si="2"/>
        <v>66</v>
      </c>
      <c r="M5" s="30">
        <f t="shared" si="2"/>
        <v>30</v>
      </c>
      <c r="N5" s="30">
        <f t="shared" si="2"/>
        <v>38</v>
      </c>
      <c r="O5" s="30">
        <f t="shared" si="2"/>
        <v>46</v>
      </c>
      <c r="P5" s="30">
        <f t="shared" si="2"/>
        <v>50</v>
      </c>
      <c r="Q5" s="30">
        <f t="shared" si="2"/>
        <v>83</v>
      </c>
      <c r="R5" s="30">
        <f t="shared" si="2"/>
        <v>119</v>
      </c>
    </row>
    <row r="6" spans="1:18" ht="15" customHeight="1" x14ac:dyDescent="0.15">
      <c r="A6" s="40">
        <v>0</v>
      </c>
      <c r="B6" s="2" t="s">
        <v>4</v>
      </c>
      <c r="C6" s="28">
        <f>SUM(C7:C8)</f>
        <v>6</v>
      </c>
      <c r="D6" s="28">
        <f>SUM(D7:D8)</f>
        <v>0</v>
      </c>
      <c r="E6" s="28">
        <f t="shared" ref="E6:R6" si="3">SUM(E7:E8)</f>
        <v>0</v>
      </c>
      <c r="F6" s="28">
        <f t="shared" si="3"/>
        <v>0</v>
      </c>
      <c r="G6" s="28">
        <f t="shared" si="3"/>
        <v>1</v>
      </c>
      <c r="H6" s="28">
        <f t="shared" si="3"/>
        <v>1</v>
      </c>
      <c r="I6" s="28">
        <f t="shared" si="3"/>
        <v>1</v>
      </c>
      <c r="J6" s="28">
        <f t="shared" si="3"/>
        <v>0</v>
      </c>
      <c r="K6" s="28">
        <f t="shared" si="3"/>
        <v>1</v>
      </c>
      <c r="L6" s="28">
        <f t="shared" si="3"/>
        <v>0</v>
      </c>
      <c r="M6" s="28">
        <f t="shared" si="3"/>
        <v>0</v>
      </c>
      <c r="N6" s="28">
        <f t="shared" si="3"/>
        <v>0</v>
      </c>
      <c r="O6" s="28">
        <f t="shared" si="3"/>
        <v>0</v>
      </c>
      <c r="P6" s="28">
        <f t="shared" si="3"/>
        <v>1</v>
      </c>
      <c r="Q6" s="29">
        <f t="shared" si="3"/>
        <v>0</v>
      </c>
      <c r="R6" s="28">
        <f t="shared" si="3"/>
        <v>1</v>
      </c>
    </row>
    <row r="7" spans="1:18" ht="15" customHeight="1" x14ac:dyDescent="0.15">
      <c r="A7" s="40"/>
      <c r="B7" s="2" t="s">
        <v>5</v>
      </c>
      <c r="C7" s="30">
        <f>SUM(D7:R7)</f>
        <v>3</v>
      </c>
      <c r="D7" s="38">
        <v>0</v>
      </c>
      <c r="E7" s="38">
        <v>0</v>
      </c>
      <c r="F7" s="38">
        <v>0</v>
      </c>
      <c r="G7" s="38">
        <v>0</v>
      </c>
      <c r="H7" s="38">
        <v>1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1</v>
      </c>
      <c r="Q7" s="38">
        <v>0</v>
      </c>
      <c r="R7" s="38">
        <v>1</v>
      </c>
    </row>
    <row r="8" spans="1:18" ht="15" customHeight="1" x14ac:dyDescent="0.15">
      <c r="A8" s="40"/>
      <c r="B8" s="2" t="s">
        <v>6</v>
      </c>
      <c r="C8" s="30">
        <f>SUM(D8:R8)</f>
        <v>3</v>
      </c>
      <c r="D8" s="38">
        <v>0</v>
      </c>
      <c r="E8" s="38">
        <v>0</v>
      </c>
      <c r="F8" s="38">
        <v>0</v>
      </c>
      <c r="G8" s="38">
        <v>1</v>
      </c>
      <c r="H8" s="38">
        <v>0</v>
      </c>
      <c r="I8" s="38">
        <v>1</v>
      </c>
      <c r="J8" s="38">
        <v>0</v>
      </c>
      <c r="K8" s="38">
        <v>1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</row>
    <row r="9" spans="1:18" ht="15" customHeight="1" x14ac:dyDescent="0.15">
      <c r="A9" s="40">
        <v>1</v>
      </c>
      <c r="B9" s="2" t="s">
        <v>4</v>
      </c>
      <c r="C9" s="28">
        <f>SUM(C10:C11)</f>
        <v>4</v>
      </c>
      <c r="D9" s="28">
        <f>SUM(D10:D11)</f>
        <v>0</v>
      </c>
      <c r="E9" s="28">
        <f t="shared" ref="E9:R9" si="4">SUM(E10:E11)</f>
        <v>0</v>
      </c>
      <c r="F9" s="28">
        <f t="shared" si="4"/>
        <v>1</v>
      </c>
      <c r="G9" s="28">
        <f t="shared" si="4"/>
        <v>0</v>
      </c>
      <c r="H9" s="28">
        <f t="shared" si="4"/>
        <v>0</v>
      </c>
      <c r="I9" s="28">
        <f t="shared" si="4"/>
        <v>0</v>
      </c>
      <c r="J9" s="28">
        <f t="shared" si="4"/>
        <v>1</v>
      </c>
      <c r="K9" s="28">
        <f t="shared" si="4"/>
        <v>0</v>
      </c>
      <c r="L9" s="28">
        <f t="shared" si="4"/>
        <v>0</v>
      </c>
      <c r="M9" s="28">
        <f t="shared" si="4"/>
        <v>0</v>
      </c>
      <c r="N9" s="28">
        <f t="shared" si="4"/>
        <v>0</v>
      </c>
      <c r="O9" s="28">
        <f t="shared" si="4"/>
        <v>0</v>
      </c>
      <c r="P9" s="28">
        <f t="shared" si="4"/>
        <v>0</v>
      </c>
      <c r="Q9" s="28">
        <f t="shared" si="4"/>
        <v>1</v>
      </c>
      <c r="R9" s="28">
        <f t="shared" si="4"/>
        <v>1</v>
      </c>
    </row>
    <row r="10" spans="1:18" ht="15" customHeight="1" x14ac:dyDescent="0.15">
      <c r="A10" s="40"/>
      <c r="B10" s="2" t="s">
        <v>5</v>
      </c>
      <c r="C10" s="30">
        <f>SUM(D10:R10)</f>
        <v>3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1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1</v>
      </c>
      <c r="R10" s="38">
        <v>1</v>
      </c>
    </row>
    <row r="11" spans="1:18" ht="15" customHeight="1" x14ac:dyDescent="0.15">
      <c r="A11" s="40"/>
      <c r="B11" s="2" t="s">
        <v>6</v>
      </c>
      <c r="C11" s="30">
        <f>SUM(D11:R11)</f>
        <v>1</v>
      </c>
      <c r="D11" s="38">
        <v>0</v>
      </c>
      <c r="E11" s="38">
        <v>0</v>
      </c>
      <c r="F11" s="38">
        <v>1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</row>
    <row r="12" spans="1:18" ht="15" customHeight="1" x14ac:dyDescent="0.15">
      <c r="A12" s="40">
        <v>2</v>
      </c>
      <c r="B12" s="2" t="s">
        <v>4</v>
      </c>
      <c r="C12" s="28">
        <f>SUM(C13:C14)</f>
        <v>5</v>
      </c>
      <c r="D12" s="28">
        <f>SUM(D13:D14)</f>
        <v>0</v>
      </c>
      <c r="E12" s="28">
        <f t="shared" ref="E12:R12" si="5">SUM(E13:E14)</f>
        <v>0</v>
      </c>
      <c r="F12" s="28">
        <f t="shared" si="5"/>
        <v>0</v>
      </c>
      <c r="G12" s="28">
        <f t="shared" si="5"/>
        <v>0</v>
      </c>
      <c r="H12" s="28">
        <f t="shared" si="5"/>
        <v>2</v>
      </c>
      <c r="I12" s="28">
        <f t="shared" si="5"/>
        <v>0</v>
      </c>
      <c r="J12" s="28">
        <f t="shared" si="5"/>
        <v>1</v>
      </c>
      <c r="K12" s="28">
        <f t="shared" si="5"/>
        <v>0</v>
      </c>
      <c r="L12" s="28">
        <f t="shared" si="5"/>
        <v>1</v>
      </c>
      <c r="M12" s="28">
        <f t="shared" si="5"/>
        <v>0</v>
      </c>
      <c r="N12" s="28">
        <f t="shared" si="5"/>
        <v>0</v>
      </c>
      <c r="O12" s="28">
        <f t="shared" si="5"/>
        <v>0</v>
      </c>
      <c r="P12" s="28">
        <f t="shared" si="5"/>
        <v>0</v>
      </c>
      <c r="Q12" s="28">
        <f t="shared" si="5"/>
        <v>0</v>
      </c>
      <c r="R12" s="28">
        <f t="shared" si="5"/>
        <v>1</v>
      </c>
    </row>
    <row r="13" spans="1:18" ht="15" customHeight="1" x14ac:dyDescent="0.15">
      <c r="A13" s="40"/>
      <c r="B13" s="2" t="s">
        <v>5</v>
      </c>
      <c r="C13" s="30">
        <f>SUM(D13:R13)</f>
        <v>3</v>
      </c>
      <c r="D13" s="38">
        <v>0</v>
      </c>
      <c r="E13" s="38">
        <v>0</v>
      </c>
      <c r="F13" s="38">
        <v>0</v>
      </c>
      <c r="G13" s="38">
        <v>0</v>
      </c>
      <c r="H13" s="38">
        <v>1</v>
      </c>
      <c r="I13" s="38">
        <v>0</v>
      </c>
      <c r="J13" s="38">
        <v>0</v>
      </c>
      <c r="K13" s="38">
        <v>0</v>
      </c>
      <c r="L13" s="38">
        <v>1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1</v>
      </c>
    </row>
    <row r="14" spans="1:18" ht="15" customHeight="1" x14ac:dyDescent="0.15">
      <c r="A14" s="40"/>
      <c r="B14" s="2" t="s">
        <v>6</v>
      </c>
      <c r="C14" s="30">
        <f>SUM(D14:R14)</f>
        <v>2</v>
      </c>
      <c r="D14" s="38">
        <v>0</v>
      </c>
      <c r="E14" s="38">
        <v>0</v>
      </c>
      <c r="F14" s="38">
        <v>0</v>
      </c>
      <c r="G14" s="38">
        <v>0</v>
      </c>
      <c r="H14" s="38">
        <v>1</v>
      </c>
      <c r="I14" s="38">
        <v>0</v>
      </c>
      <c r="J14" s="38">
        <v>1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</row>
    <row r="15" spans="1:18" ht="15" customHeight="1" x14ac:dyDescent="0.15">
      <c r="A15" s="40">
        <v>3</v>
      </c>
      <c r="B15" s="2" t="s">
        <v>4</v>
      </c>
      <c r="C15" s="28">
        <f>SUM(C16:C17)</f>
        <v>4</v>
      </c>
      <c r="D15" s="28">
        <f>SUM(D16:D17)</f>
        <v>0</v>
      </c>
      <c r="E15" s="28">
        <f t="shared" ref="E15:R15" si="6">SUM(E16:E17)</f>
        <v>1</v>
      </c>
      <c r="F15" s="28">
        <f t="shared" si="6"/>
        <v>0</v>
      </c>
      <c r="G15" s="28">
        <f t="shared" si="6"/>
        <v>0</v>
      </c>
      <c r="H15" s="28">
        <f t="shared" si="6"/>
        <v>1</v>
      </c>
      <c r="I15" s="28">
        <f t="shared" si="6"/>
        <v>2</v>
      </c>
      <c r="J15" s="28">
        <f t="shared" si="6"/>
        <v>0</v>
      </c>
      <c r="K15" s="28">
        <f t="shared" si="6"/>
        <v>0</v>
      </c>
      <c r="L15" s="28">
        <f t="shared" si="6"/>
        <v>0</v>
      </c>
      <c r="M15" s="28">
        <f t="shared" si="6"/>
        <v>0</v>
      </c>
      <c r="N15" s="28">
        <f t="shared" si="6"/>
        <v>0</v>
      </c>
      <c r="O15" s="28">
        <f t="shared" si="6"/>
        <v>0</v>
      </c>
      <c r="P15" s="28">
        <f t="shared" si="6"/>
        <v>0</v>
      </c>
      <c r="Q15" s="28">
        <f t="shared" si="6"/>
        <v>0</v>
      </c>
      <c r="R15" s="28">
        <f t="shared" si="6"/>
        <v>0</v>
      </c>
    </row>
    <row r="16" spans="1:18" ht="15" customHeight="1" x14ac:dyDescent="0.15">
      <c r="A16" s="40"/>
      <c r="B16" s="2" t="s">
        <v>5</v>
      </c>
      <c r="C16" s="30">
        <f>SUM(D16:R16)</f>
        <v>2</v>
      </c>
      <c r="D16" s="38">
        <v>0</v>
      </c>
      <c r="E16" s="38">
        <v>1</v>
      </c>
      <c r="F16" s="38">
        <v>0</v>
      </c>
      <c r="G16" s="38">
        <v>0</v>
      </c>
      <c r="H16" s="38">
        <v>0</v>
      </c>
      <c r="I16" s="38">
        <v>1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</row>
    <row r="17" spans="1:18" ht="15" customHeight="1" x14ac:dyDescent="0.15">
      <c r="A17" s="40"/>
      <c r="B17" s="2" t="s">
        <v>6</v>
      </c>
      <c r="C17" s="30">
        <f>SUM(D17:R17)</f>
        <v>2</v>
      </c>
      <c r="D17" s="38">
        <v>0</v>
      </c>
      <c r="E17" s="38">
        <v>0</v>
      </c>
      <c r="F17" s="38">
        <v>0</v>
      </c>
      <c r="G17" s="38">
        <v>0</v>
      </c>
      <c r="H17" s="38">
        <v>1</v>
      </c>
      <c r="I17" s="38">
        <v>1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</row>
    <row r="18" spans="1:18" ht="15" customHeight="1" x14ac:dyDescent="0.15">
      <c r="A18" s="40">
        <v>4</v>
      </c>
      <c r="B18" s="2" t="s">
        <v>4</v>
      </c>
      <c r="C18" s="28">
        <f>SUM(C19:C20)</f>
        <v>3</v>
      </c>
      <c r="D18" s="28">
        <f>SUM(D19:D20)</f>
        <v>0</v>
      </c>
      <c r="E18" s="28">
        <f t="shared" ref="E18:R18" si="7">SUM(E19:E20)</f>
        <v>0</v>
      </c>
      <c r="F18" s="28">
        <f t="shared" si="7"/>
        <v>0</v>
      </c>
      <c r="G18" s="28">
        <f t="shared" si="7"/>
        <v>0</v>
      </c>
      <c r="H18" s="28">
        <f t="shared" si="7"/>
        <v>0</v>
      </c>
      <c r="I18" s="28">
        <f t="shared" si="7"/>
        <v>0</v>
      </c>
      <c r="J18" s="28">
        <f t="shared" si="7"/>
        <v>1</v>
      </c>
      <c r="K18" s="28">
        <f t="shared" si="7"/>
        <v>0</v>
      </c>
      <c r="L18" s="28">
        <f t="shared" si="7"/>
        <v>1</v>
      </c>
      <c r="M18" s="28">
        <f t="shared" si="7"/>
        <v>0</v>
      </c>
      <c r="N18" s="28">
        <f t="shared" si="7"/>
        <v>0</v>
      </c>
      <c r="O18" s="28">
        <f t="shared" si="7"/>
        <v>0</v>
      </c>
      <c r="P18" s="28">
        <f t="shared" si="7"/>
        <v>0</v>
      </c>
      <c r="Q18" s="28">
        <f t="shared" si="7"/>
        <v>1</v>
      </c>
      <c r="R18" s="28">
        <f t="shared" si="7"/>
        <v>0</v>
      </c>
    </row>
    <row r="19" spans="1:18" ht="15" customHeight="1" x14ac:dyDescent="0.15">
      <c r="A19" s="40"/>
      <c r="B19" s="2" t="s">
        <v>5</v>
      </c>
      <c r="C19" s="30">
        <f>SUM(D19:R19)</f>
        <v>3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1</v>
      </c>
      <c r="K19" s="38">
        <v>0</v>
      </c>
      <c r="L19" s="38">
        <v>1</v>
      </c>
      <c r="M19" s="38">
        <v>0</v>
      </c>
      <c r="N19" s="38">
        <v>0</v>
      </c>
      <c r="O19" s="38">
        <v>0</v>
      </c>
      <c r="P19" s="38">
        <v>0</v>
      </c>
      <c r="Q19" s="38">
        <v>1</v>
      </c>
      <c r="R19" s="38">
        <v>0</v>
      </c>
    </row>
    <row r="20" spans="1:18" ht="15" customHeight="1" x14ac:dyDescent="0.15">
      <c r="A20" s="41"/>
      <c r="B20" s="2" t="s">
        <v>6</v>
      </c>
      <c r="C20" s="30">
        <f>SUM(D20:R20)</f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</row>
    <row r="21" spans="1:18" ht="15" customHeight="1" x14ac:dyDescent="0.15">
      <c r="A21" s="6">
        <v>0</v>
      </c>
      <c r="B21" s="5" t="s">
        <v>4</v>
      </c>
      <c r="C21" s="28">
        <f>SUM(C22:C23)</f>
        <v>22</v>
      </c>
      <c r="D21" s="29">
        <f t="shared" ref="D21:R21" si="8">SUM(D22:D23)</f>
        <v>0</v>
      </c>
      <c r="E21" s="28">
        <f t="shared" si="8"/>
        <v>1</v>
      </c>
      <c r="F21" s="28">
        <f t="shared" si="8"/>
        <v>1</v>
      </c>
      <c r="G21" s="28">
        <f t="shared" si="8"/>
        <v>1</v>
      </c>
      <c r="H21" s="28">
        <f t="shared" si="8"/>
        <v>4</v>
      </c>
      <c r="I21" s="28">
        <f t="shared" si="8"/>
        <v>3</v>
      </c>
      <c r="J21" s="28">
        <f t="shared" si="8"/>
        <v>3</v>
      </c>
      <c r="K21" s="28">
        <f t="shared" si="8"/>
        <v>1</v>
      </c>
      <c r="L21" s="28">
        <f t="shared" si="8"/>
        <v>2</v>
      </c>
      <c r="M21" s="28">
        <f t="shared" si="8"/>
        <v>0</v>
      </c>
      <c r="N21" s="28">
        <f t="shared" si="8"/>
        <v>0</v>
      </c>
      <c r="O21" s="28">
        <f t="shared" si="8"/>
        <v>0</v>
      </c>
      <c r="P21" s="28">
        <f t="shared" si="8"/>
        <v>1</v>
      </c>
      <c r="Q21" s="29">
        <f t="shared" si="8"/>
        <v>2</v>
      </c>
      <c r="R21" s="28">
        <f t="shared" si="8"/>
        <v>3</v>
      </c>
    </row>
    <row r="22" spans="1:18" ht="15" customHeight="1" x14ac:dyDescent="0.15">
      <c r="A22" s="9" t="s">
        <v>7</v>
      </c>
      <c r="B22" s="5" t="s">
        <v>5</v>
      </c>
      <c r="C22" s="30">
        <f>SUM(D22:R22)</f>
        <v>14</v>
      </c>
      <c r="D22" s="35">
        <f t="shared" ref="D22:F23" si="9">SUM(D7,D10,D13,D16,D19)</f>
        <v>0</v>
      </c>
      <c r="E22" s="30">
        <f t="shared" si="9"/>
        <v>1</v>
      </c>
      <c r="F22" s="30">
        <f t="shared" si="9"/>
        <v>0</v>
      </c>
      <c r="G22" s="30">
        <f t="shared" ref="G22:R22" si="10">SUM(G7,G10,G13,G16,G19)</f>
        <v>0</v>
      </c>
      <c r="H22" s="30">
        <f t="shared" si="10"/>
        <v>2</v>
      </c>
      <c r="I22" s="30">
        <f t="shared" si="10"/>
        <v>1</v>
      </c>
      <c r="J22" s="30">
        <f t="shared" si="10"/>
        <v>2</v>
      </c>
      <c r="K22" s="30">
        <f t="shared" si="10"/>
        <v>0</v>
      </c>
      <c r="L22" s="30">
        <f t="shared" si="10"/>
        <v>2</v>
      </c>
      <c r="M22" s="30">
        <f t="shared" si="10"/>
        <v>0</v>
      </c>
      <c r="N22" s="30">
        <f t="shared" si="10"/>
        <v>0</v>
      </c>
      <c r="O22" s="30">
        <f t="shared" si="10"/>
        <v>0</v>
      </c>
      <c r="P22" s="30">
        <f t="shared" si="10"/>
        <v>1</v>
      </c>
      <c r="Q22" s="31">
        <f t="shared" si="10"/>
        <v>2</v>
      </c>
      <c r="R22" s="30">
        <f t="shared" si="10"/>
        <v>3</v>
      </c>
    </row>
    <row r="23" spans="1:18" ht="15" customHeight="1" x14ac:dyDescent="0.15">
      <c r="A23" s="7">
        <v>4</v>
      </c>
      <c r="B23" s="5" t="s">
        <v>6</v>
      </c>
      <c r="C23" s="30">
        <f>SUM(D23:R23)</f>
        <v>8</v>
      </c>
      <c r="D23" s="35">
        <f t="shared" si="9"/>
        <v>0</v>
      </c>
      <c r="E23" s="32">
        <f t="shared" si="9"/>
        <v>0</v>
      </c>
      <c r="F23" s="32">
        <f t="shared" si="9"/>
        <v>1</v>
      </c>
      <c r="G23" s="32">
        <f t="shared" ref="G23:R23" si="11">SUM(G8,G11,G14,G17,G20)</f>
        <v>1</v>
      </c>
      <c r="H23" s="32">
        <f t="shared" si="11"/>
        <v>2</v>
      </c>
      <c r="I23" s="32">
        <f t="shared" si="11"/>
        <v>2</v>
      </c>
      <c r="J23" s="32">
        <f t="shared" si="11"/>
        <v>1</v>
      </c>
      <c r="K23" s="32">
        <f t="shared" si="11"/>
        <v>1</v>
      </c>
      <c r="L23" s="32">
        <f t="shared" si="11"/>
        <v>0</v>
      </c>
      <c r="M23" s="32">
        <f t="shared" si="11"/>
        <v>0</v>
      </c>
      <c r="N23" s="32">
        <f t="shared" si="11"/>
        <v>0</v>
      </c>
      <c r="O23" s="32">
        <f t="shared" si="11"/>
        <v>0</v>
      </c>
      <c r="P23" s="32">
        <f t="shared" si="11"/>
        <v>0</v>
      </c>
      <c r="Q23" s="33">
        <f t="shared" si="11"/>
        <v>0</v>
      </c>
      <c r="R23" s="32">
        <f t="shared" si="11"/>
        <v>0</v>
      </c>
    </row>
    <row r="24" spans="1:18" ht="15" customHeight="1" x14ac:dyDescent="0.15">
      <c r="A24" s="43">
        <v>5</v>
      </c>
      <c r="B24" s="2" t="s">
        <v>4</v>
      </c>
      <c r="C24" s="28">
        <f>SUM(C25:C26)</f>
        <v>5</v>
      </c>
      <c r="D24" s="28">
        <f t="shared" ref="D24:R24" si="12">SUM(D25:D26)</f>
        <v>1</v>
      </c>
      <c r="E24" s="28">
        <f t="shared" si="12"/>
        <v>0</v>
      </c>
      <c r="F24" s="28">
        <f t="shared" si="12"/>
        <v>0</v>
      </c>
      <c r="G24" s="28">
        <f t="shared" si="12"/>
        <v>0</v>
      </c>
      <c r="H24" s="28">
        <f t="shared" si="12"/>
        <v>1</v>
      </c>
      <c r="I24" s="28">
        <f t="shared" si="12"/>
        <v>0</v>
      </c>
      <c r="J24" s="28">
        <f t="shared" si="12"/>
        <v>1</v>
      </c>
      <c r="K24" s="28">
        <f t="shared" si="12"/>
        <v>0</v>
      </c>
      <c r="L24" s="28">
        <f t="shared" si="12"/>
        <v>1</v>
      </c>
      <c r="M24" s="28">
        <f t="shared" si="12"/>
        <v>1</v>
      </c>
      <c r="N24" s="28">
        <f t="shared" si="12"/>
        <v>0</v>
      </c>
      <c r="O24" s="28">
        <f t="shared" si="12"/>
        <v>0</v>
      </c>
      <c r="P24" s="28">
        <f t="shared" si="12"/>
        <v>0</v>
      </c>
      <c r="Q24" s="29">
        <f t="shared" si="12"/>
        <v>0</v>
      </c>
      <c r="R24" s="28">
        <f t="shared" si="12"/>
        <v>0</v>
      </c>
    </row>
    <row r="25" spans="1:18" ht="15" customHeight="1" x14ac:dyDescent="0.15">
      <c r="A25" s="40"/>
      <c r="B25" s="2" t="s">
        <v>5</v>
      </c>
      <c r="C25" s="30">
        <f>SUM(D25:R25)</f>
        <v>2</v>
      </c>
      <c r="D25" s="38">
        <v>1</v>
      </c>
      <c r="E25" s="38">
        <v>0</v>
      </c>
      <c r="F25" s="38">
        <v>0</v>
      </c>
      <c r="G25" s="38">
        <v>0</v>
      </c>
      <c r="H25" s="38">
        <v>1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</row>
    <row r="26" spans="1:18" ht="15" customHeight="1" x14ac:dyDescent="0.15">
      <c r="A26" s="40"/>
      <c r="B26" s="2" t="s">
        <v>6</v>
      </c>
      <c r="C26" s="30">
        <f>SUM(D26:R26)</f>
        <v>3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1</v>
      </c>
      <c r="K26" s="38">
        <v>0</v>
      </c>
      <c r="L26" s="38">
        <v>1</v>
      </c>
      <c r="M26" s="38">
        <v>1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</row>
    <row r="27" spans="1:18" ht="15" customHeight="1" x14ac:dyDescent="0.15">
      <c r="A27" s="40">
        <v>6</v>
      </c>
      <c r="B27" s="2" t="s">
        <v>4</v>
      </c>
      <c r="C27" s="28">
        <f>SUM(C28:C29)</f>
        <v>0</v>
      </c>
      <c r="D27" s="28">
        <f>SUM(D28:D29)</f>
        <v>0</v>
      </c>
      <c r="E27" s="28">
        <f t="shared" ref="E27:R27" si="13">SUM(E28:E29)</f>
        <v>0</v>
      </c>
      <c r="F27" s="28">
        <f t="shared" si="13"/>
        <v>0</v>
      </c>
      <c r="G27" s="28">
        <f t="shared" si="13"/>
        <v>0</v>
      </c>
      <c r="H27" s="28">
        <f t="shared" si="13"/>
        <v>0</v>
      </c>
      <c r="I27" s="28">
        <f t="shared" si="13"/>
        <v>0</v>
      </c>
      <c r="J27" s="28">
        <f t="shared" si="13"/>
        <v>0</v>
      </c>
      <c r="K27" s="28">
        <f t="shared" si="13"/>
        <v>0</v>
      </c>
      <c r="L27" s="28">
        <f t="shared" si="13"/>
        <v>0</v>
      </c>
      <c r="M27" s="28">
        <f t="shared" si="13"/>
        <v>0</v>
      </c>
      <c r="N27" s="28">
        <f t="shared" si="13"/>
        <v>0</v>
      </c>
      <c r="O27" s="28">
        <f t="shared" si="13"/>
        <v>0</v>
      </c>
      <c r="P27" s="28">
        <f t="shared" si="13"/>
        <v>0</v>
      </c>
      <c r="Q27" s="28">
        <f t="shared" si="13"/>
        <v>0</v>
      </c>
      <c r="R27" s="28">
        <f t="shared" si="13"/>
        <v>0</v>
      </c>
    </row>
    <row r="28" spans="1:18" ht="15" customHeight="1" x14ac:dyDescent="0.15">
      <c r="A28" s="40"/>
      <c r="B28" s="2" t="s">
        <v>5</v>
      </c>
      <c r="C28" s="30">
        <f>SUM(D28:R28)</f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</row>
    <row r="29" spans="1:18" ht="15" customHeight="1" x14ac:dyDescent="0.15">
      <c r="A29" s="40"/>
      <c r="B29" s="2" t="s">
        <v>6</v>
      </c>
      <c r="C29" s="30">
        <f>SUM(D29:R29)</f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</row>
    <row r="30" spans="1:18" ht="15" customHeight="1" x14ac:dyDescent="0.15">
      <c r="A30" s="40">
        <v>7</v>
      </c>
      <c r="B30" s="2" t="s">
        <v>4</v>
      </c>
      <c r="C30" s="28">
        <f>SUM(C31:C32)</f>
        <v>10</v>
      </c>
      <c r="D30" s="28">
        <f>SUM(D31:D32)</f>
        <v>1</v>
      </c>
      <c r="E30" s="28">
        <f t="shared" ref="E30:R30" si="14">SUM(E31:E32)</f>
        <v>1</v>
      </c>
      <c r="F30" s="28">
        <f t="shared" si="14"/>
        <v>0</v>
      </c>
      <c r="G30" s="28">
        <f t="shared" si="14"/>
        <v>0</v>
      </c>
      <c r="H30" s="28">
        <f t="shared" si="14"/>
        <v>1</v>
      </c>
      <c r="I30" s="28">
        <f t="shared" si="14"/>
        <v>6</v>
      </c>
      <c r="J30" s="28">
        <f t="shared" si="14"/>
        <v>0</v>
      </c>
      <c r="K30" s="28">
        <f t="shared" si="14"/>
        <v>0</v>
      </c>
      <c r="L30" s="28">
        <f t="shared" si="14"/>
        <v>0</v>
      </c>
      <c r="M30" s="28">
        <f t="shared" si="14"/>
        <v>0</v>
      </c>
      <c r="N30" s="28">
        <f t="shared" si="14"/>
        <v>0</v>
      </c>
      <c r="O30" s="28">
        <f t="shared" si="14"/>
        <v>0</v>
      </c>
      <c r="P30" s="28">
        <f t="shared" si="14"/>
        <v>0</v>
      </c>
      <c r="Q30" s="28">
        <f t="shared" si="14"/>
        <v>1</v>
      </c>
      <c r="R30" s="28">
        <f t="shared" si="14"/>
        <v>0</v>
      </c>
    </row>
    <row r="31" spans="1:18" ht="15" customHeight="1" x14ac:dyDescent="0.15">
      <c r="A31" s="40"/>
      <c r="B31" s="2" t="s">
        <v>5</v>
      </c>
      <c r="C31" s="30">
        <f>SUM(D31:R31)</f>
        <v>3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3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</row>
    <row r="32" spans="1:18" ht="15" customHeight="1" x14ac:dyDescent="0.15">
      <c r="A32" s="40"/>
      <c r="B32" s="2" t="s">
        <v>6</v>
      </c>
      <c r="C32" s="30">
        <f>SUM(D32:R32)</f>
        <v>7</v>
      </c>
      <c r="D32" s="38">
        <v>1</v>
      </c>
      <c r="E32" s="38">
        <v>1</v>
      </c>
      <c r="F32" s="38">
        <v>0</v>
      </c>
      <c r="G32" s="38">
        <v>0</v>
      </c>
      <c r="H32" s="38">
        <v>1</v>
      </c>
      <c r="I32" s="38">
        <v>3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1</v>
      </c>
      <c r="R32" s="38">
        <v>0</v>
      </c>
    </row>
    <row r="33" spans="1:18" ht="15" customHeight="1" x14ac:dyDescent="0.15">
      <c r="A33" s="40">
        <v>8</v>
      </c>
      <c r="B33" s="2" t="s">
        <v>4</v>
      </c>
      <c r="C33" s="28">
        <f>SUM(C34:C35)</f>
        <v>3</v>
      </c>
      <c r="D33" s="28">
        <f>SUM(D34:D35)</f>
        <v>0</v>
      </c>
      <c r="E33" s="28">
        <f t="shared" ref="E33:R33" si="15">SUM(E34:E35)</f>
        <v>0</v>
      </c>
      <c r="F33" s="28">
        <f t="shared" si="15"/>
        <v>0</v>
      </c>
      <c r="G33" s="28">
        <f t="shared" si="15"/>
        <v>0</v>
      </c>
      <c r="H33" s="28">
        <f t="shared" si="15"/>
        <v>0</v>
      </c>
      <c r="I33" s="28">
        <f t="shared" si="15"/>
        <v>3</v>
      </c>
      <c r="J33" s="28">
        <f t="shared" si="15"/>
        <v>0</v>
      </c>
      <c r="K33" s="28">
        <f t="shared" si="15"/>
        <v>0</v>
      </c>
      <c r="L33" s="28">
        <f t="shared" si="15"/>
        <v>0</v>
      </c>
      <c r="M33" s="28">
        <f t="shared" si="15"/>
        <v>0</v>
      </c>
      <c r="N33" s="28">
        <f t="shared" si="15"/>
        <v>0</v>
      </c>
      <c r="O33" s="28">
        <f t="shared" si="15"/>
        <v>0</v>
      </c>
      <c r="P33" s="28">
        <f t="shared" si="15"/>
        <v>0</v>
      </c>
      <c r="Q33" s="28">
        <f t="shared" si="15"/>
        <v>0</v>
      </c>
      <c r="R33" s="28">
        <f t="shared" si="15"/>
        <v>0</v>
      </c>
    </row>
    <row r="34" spans="1:18" ht="15" customHeight="1" x14ac:dyDescent="0.15">
      <c r="A34" s="40"/>
      <c r="B34" s="2" t="s">
        <v>5</v>
      </c>
      <c r="C34" s="30">
        <f>SUM(D34:R34)</f>
        <v>1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1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</row>
    <row r="35" spans="1:18" ht="15" customHeight="1" x14ac:dyDescent="0.15">
      <c r="A35" s="40"/>
      <c r="B35" s="2" t="s">
        <v>6</v>
      </c>
      <c r="C35" s="30">
        <f>SUM(D35:R35)</f>
        <v>2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2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</row>
    <row r="36" spans="1:18" ht="15" customHeight="1" x14ac:dyDescent="0.15">
      <c r="A36" s="40">
        <v>9</v>
      </c>
      <c r="B36" s="2" t="s">
        <v>4</v>
      </c>
      <c r="C36" s="28">
        <f>SUM(C37:C38)</f>
        <v>3</v>
      </c>
      <c r="D36" s="28">
        <f>SUM(D37:D38)</f>
        <v>0</v>
      </c>
      <c r="E36" s="28">
        <f t="shared" ref="E36:R36" si="16">SUM(E37:E38)</f>
        <v>0</v>
      </c>
      <c r="F36" s="28">
        <f t="shared" si="16"/>
        <v>0</v>
      </c>
      <c r="G36" s="28">
        <f t="shared" si="16"/>
        <v>0</v>
      </c>
      <c r="H36" s="28">
        <f t="shared" si="16"/>
        <v>1</v>
      </c>
      <c r="I36" s="28">
        <f t="shared" si="16"/>
        <v>1</v>
      </c>
      <c r="J36" s="28">
        <f t="shared" si="16"/>
        <v>0</v>
      </c>
      <c r="K36" s="28">
        <f t="shared" si="16"/>
        <v>0</v>
      </c>
      <c r="L36" s="28">
        <f t="shared" si="16"/>
        <v>0</v>
      </c>
      <c r="M36" s="28">
        <f t="shared" si="16"/>
        <v>1</v>
      </c>
      <c r="N36" s="28">
        <f t="shared" si="16"/>
        <v>0</v>
      </c>
      <c r="O36" s="28">
        <f t="shared" si="16"/>
        <v>0</v>
      </c>
      <c r="P36" s="28">
        <f t="shared" si="16"/>
        <v>0</v>
      </c>
      <c r="Q36" s="28">
        <f t="shared" si="16"/>
        <v>0</v>
      </c>
      <c r="R36" s="28">
        <f t="shared" si="16"/>
        <v>0</v>
      </c>
    </row>
    <row r="37" spans="1:18" ht="15" customHeight="1" x14ac:dyDescent="0.15">
      <c r="A37" s="40"/>
      <c r="B37" s="2" t="s">
        <v>5</v>
      </c>
      <c r="C37" s="30">
        <f>SUM(D37:R37)</f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</row>
    <row r="38" spans="1:18" ht="15" customHeight="1" x14ac:dyDescent="0.15">
      <c r="A38" s="41"/>
      <c r="B38" s="2" t="s">
        <v>6</v>
      </c>
      <c r="C38" s="30">
        <f>SUM(D38:R38)</f>
        <v>3</v>
      </c>
      <c r="D38" s="38">
        <v>0</v>
      </c>
      <c r="E38" s="38">
        <v>0</v>
      </c>
      <c r="F38" s="38">
        <v>0</v>
      </c>
      <c r="G38" s="38">
        <v>0</v>
      </c>
      <c r="H38" s="38">
        <v>1</v>
      </c>
      <c r="I38" s="38">
        <v>1</v>
      </c>
      <c r="J38" s="38">
        <v>0</v>
      </c>
      <c r="K38" s="38">
        <v>0</v>
      </c>
      <c r="L38" s="38">
        <v>0</v>
      </c>
      <c r="M38" s="38">
        <v>1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</row>
    <row r="39" spans="1:18" ht="15" customHeight="1" x14ac:dyDescent="0.15">
      <c r="A39" s="6">
        <v>5</v>
      </c>
      <c r="B39" s="5" t="s">
        <v>4</v>
      </c>
      <c r="C39" s="28">
        <f>SUM(C40:C41)</f>
        <v>21</v>
      </c>
      <c r="D39" s="29">
        <f>SUM(D40:D41)</f>
        <v>2</v>
      </c>
      <c r="E39" s="28">
        <f t="shared" ref="E39:Q39" si="17">SUM(E40:E41)</f>
        <v>1</v>
      </c>
      <c r="F39" s="34">
        <f>SUM(F40:F41)</f>
        <v>0</v>
      </c>
      <c r="G39" s="28">
        <f t="shared" si="17"/>
        <v>0</v>
      </c>
      <c r="H39" s="28">
        <f>SUM(H40:H41)</f>
        <v>3</v>
      </c>
      <c r="I39" s="28">
        <f t="shared" si="17"/>
        <v>10</v>
      </c>
      <c r="J39" s="28">
        <f>SUM(J40:J41)</f>
        <v>1</v>
      </c>
      <c r="K39" s="28">
        <f t="shared" si="17"/>
        <v>0</v>
      </c>
      <c r="L39" s="28">
        <f>SUM(L40:L41)</f>
        <v>1</v>
      </c>
      <c r="M39" s="28">
        <f t="shared" si="17"/>
        <v>2</v>
      </c>
      <c r="N39" s="28">
        <f>SUM(N40:N41)</f>
        <v>0</v>
      </c>
      <c r="O39" s="28">
        <f t="shared" si="17"/>
        <v>0</v>
      </c>
      <c r="P39" s="28">
        <f>SUM(P40:P41)</f>
        <v>0</v>
      </c>
      <c r="Q39" s="29">
        <f t="shared" si="17"/>
        <v>1</v>
      </c>
      <c r="R39" s="28">
        <f>SUM(R40:R41)</f>
        <v>0</v>
      </c>
    </row>
    <row r="40" spans="1:18" ht="15" customHeight="1" x14ac:dyDescent="0.15">
      <c r="A40" s="9" t="s">
        <v>7</v>
      </c>
      <c r="B40" s="5" t="s">
        <v>5</v>
      </c>
      <c r="C40" s="30">
        <f>SUM(D40:R40)</f>
        <v>6</v>
      </c>
      <c r="D40" s="35">
        <f>SUM(D25,D28,D31,D34,D37)</f>
        <v>1</v>
      </c>
      <c r="E40" s="30">
        <f t="shared" ref="E40:R40" si="18">SUM(E25,E28,E31,E34,E37)</f>
        <v>0</v>
      </c>
      <c r="F40" s="35">
        <f t="shared" si="18"/>
        <v>0</v>
      </c>
      <c r="G40" s="30">
        <f>SUM(G25,G28,G31,G34,G37)</f>
        <v>0</v>
      </c>
      <c r="H40" s="35">
        <f t="shared" si="18"/>
        <v>1</v>
      </c>
      <c r="I40" s="30">
        <f>SUM(I25,I28,I31,I34,I37)</f>
        <v>4</v>
      </c>
      <c r="J40" s="35">
        <f t="shared" si="18"/>
        <v>0</v>
      </c>
      <c r="K40" s="30">
        <f>SUM(K25,K28,K31,K34,K37)</f>
        <v>0</v>
      </c>
      <c r="L40" s="35">
        <f t="shared" si="18"/>
        <v>0</v>
      </c>
      <c r="M40" s="30">
        <f>SUM(M25,M28,M31,M34,M37)</f>
        <v>0</v>
      </c>
      <c r="N40" s="35">
        <f t="shared" si="18"/>
        <v>0</v>
      </c>
      <c r="O40" s="30">
        <f>SUM(O25,O28,O31,O34,O37)</f>
        <v>0</v>
      </c>
      <c r="P40" s="35">
        <f t="shared" si="18"/>
        <v>0</v>
      </c>
      <c r="Q40" s="31">
        <f>SUM(Q25,Q28,Q31,Q34,Q37)</f>
        <v>0</v>
      </c>
      <c r="R40" s="30">
        <f t="shared" si="18"/>
        <v>0</v>
      </c>
    </row>
    <row r="41" spans="1:18" ht="15" customHeight="1" x14ac:dyDescent="0.15">
      <c r="A41" s="7">
        <v>9</v>
      </c>
      <c r="B41" s="5" t="s">
        <v>6</v>
      </c>
      <c r="C41" s="30">
        <f>SUM(D41:R41)</f>
        <v>15</v>
      </c>
      <c r="D41" s="35">
        <f>SUM(D26,D29,D32,D35,D38)</f>
        <v>1</v>
      </c>
      <c r="E41" s="32">
        <f t="shared" ref="E41:R41" si="19">SUM(E26,E29,E32,E35,E38)</f>
        <v>1</v>
      </c>
      <c r="F41" s="35">
        <f t="shared" si="19"/>
        <v>0</v>
      </c>
      <c r="G41" s="32">
        <f>SUM(G26,G29,G32,G35,G38)</f>
        <v>0</v>
      </c>
      <c r="H41" s="35">
        <f t="shared" si="19"/>
        <v>2</v>
      </c>
      <c r="I41" s="32">
        <f>SUM(I26,I29,I32,I35,I38)</f>
        <v>6</v>
      </c>
      <c r="J41" s="35">
        <f t="shared" si="19"/>
        <v>1</v>
      </c>
      <c r="K41" s="32">
        <f>SUM(K26,K29,K32,K35,K38)</f>
        <v>0</v>
      </c>
      <c r="L41" s="35">
        <f t="shared" si="19"/>
        <v>1</v>
      </c>
      <c r="M41" s="32">
        <f>SUM(M26,M29,M32,M35,M38)</f>
        <v>2</v>
      </c>
      <c r="N41" s="35">
        <f t="shared" si="19"/>
        <v>0</v>
      </c>
      <c r="O41" s="32">
        <f>SUM(O26,O29,O32,O35,O38)</f>
        <v>0</v>
      </c>
      <c r="P41" s="35">
        <f t="shared" si="19"/>
        <v>0</v>
      </c>
      <c r="Q41" s="33">
        <f>SUM(Q26,Q29,Q32,Q35,Q38)</f>
        <v>1</v>
      </c>
      <c r="R41" s="32">
        <f t="shared" si="19"/>
        <v>0</v>
      </c>
    </row>
    <row r="42" spans="1:18" ht="15" customHeight="1" x14ac:dyDescent="0.15">
      <c r="A42" s="6">
        <v>0</v>
      </c>
      <c r="B42" s="4" t="s">
        <v>4</v>
      </c>
      <c r="C42" s="28">
        <f>SUM(C43:C44)</f>
        <v>43</v>
      </c>
      <c r="D42" s="28">
        <f>SUM(D43:D44)</f>
        <v>2</v>
      </c>
      <c r="E42" s="28">
        <f t="shared" ref="E42:R42" si="20">SUM(E43:E44)</f>
        <v>2</v>
      </c>
      <c r="F42" s="28">
        <f t="shared" si="20"/>
        <v>1</v>
      </c>
      <c r="G42" s="28">
        <f t="shared" si="20"/>
        <v>1</v>
      </c>
      <c r="H42" s="28">
        <f t="shared" si="20"/>
        <v>7</v>
      </c>
      <c r="I42" s="28">
        <f t="shared" si="20"/>
        <v>13</v>
      </c>
      <c r="J42" s="28">
        <f t="shared" si="20"/>
        <v>4</v>
      </c>
      <c r="K42" s="28">
        <f t="shared" si="20"/>
        <v>1</v>
      </c>
      <c r="L42" s="28">
        <f t="shared" si="20"/>
        <v>3</v>
      </c>
      <c r="M42" s="28">
        <f t="shared" si="20"/>
        <v>2</v>
      </c>
      <c r="N42" s="28">
        <f t="shared" si="20"/>
        <v>0</v>
      </c>
      <c r="O42" s="28">
        <f t="shared" si="20"/>
        <v>0</v>
      </c>
      <c r="P42" s="28">
        <f t="shared" si="20"/>
        <v>1</v>
      </c>
      <c r="Q42" s="29">
        <f t="shared" si="20"/>
        <v>3</v>
      </c>
      <c r="R42" s="28">
        <f t="shared" si="20"/>
        <v>3</v>
      </c>
    </row>
    <row r="43" spans="1:18" ht="15" customHeight="1" x14ac:dyDescent="0.15">
      <c r="A43" s="9" t="s">
        <v>7</v>
      </c>
      <c r="B43" s="4" t="s">
        <v>5</v>
      </c>
      <c r="C43" s="30">
        <f>SUM(D43:R43)</f>
        <v>20</v>
      </c>
      <c r="D43" s="30">
        <f>SUM(D22,D40)</f>
        <v>1</v>
      </c>
      <c r="E43" s="30">
        <f t="shared" ref="E43:R43" si="21">SUM(E22,E40)</f>
        <v>1</v>
      </c>
      <c r="F43" s="30">
        <f t="shared" si="21"/>
        <v>0</v>
      </c>
      <c r="G43" s="30">
        <f t="shared" si="21"/>
        <v>0</v>
      </c>
      <c r="H43" s="30">
        <f t="shared" si="21"/>
        <v>3</v>
      </c>
      <c r="I43" s="30">
        <f t="shared" si="21"/>
        <v>5</v>
      </c>
      <c r="J43" s="30">
        <f t="shared" si="21"/>
        <v>2</v>
      </c>
      <c r="K43" s="30">
        <f t="shared" si="21"/>
        <v>0</v>
      </c>
      <c r="L43" s="30">
        <f t="shared" si="21"/>
        <v>2</v>
      </c>
      <c r="M43" s="30">
        <f t="shared" si="21"/>
        <v>0</v>
      </c>
      <c r="N43" s="30">
        <f t="shared" si="21"/>
        <v>0</v>
      </c>
      <c r="O43" s="30">
        <f t="shared" si="21"/>
        <v>0</v>
      </c>
      <c r="P43" s="30">
        <f t="shared" si="21"/>
        <v>1</v>
      </c>
      <c r="Q43" s="31">
        <f t="shared" si="21"/>
        <v>2</v>
      </c>
      <c r="R43" s="30">
        <f t="shared" si="21"/>
        <v>3</v>
      </c>
    </row>
    <row r="44" spans="1:18" ht="15" customHeight="1" x14ac:dyDescent="0.15">
      <c r="A44" s="7">
        <v>9</v>
      </c>
      <c r="B44" s="4" t="s">
        <v>6</v>
      </c>
      <c r="C44" s="32">
        <f>SUM(D44:R44)</f>
        <v>23</v>
      </c>
      <c r="D44" s="32">
        <f>SUM(D23,D41)</f>
        <v>1</v>
      </c>
      <c r="E44" s="32">
        <f t="shared" ref="E44:R44" si="22">SUM(E23,E41)</f>
        <v>1</v>
      </c>
      <c r="F44" s="32">
        <f t="shared" si="22"/>
        <v>1</v>
      </c>
      <c r="G44" s="32">
        <f t="shared" si="22"/>
        <v>1</v>
      </c>
      <c r="H44" s="32">
        <f t="shared" si="22"/>
        <v>4</v>
      </c>
      <c r="I44" s="32">
        <f t="shared" si="22"/>
        <v>8</v>
      </c>
      <c r="J44" s="32">
        <f t="shared" si="22"/>
        <v>2</v>
      </c>
      <c r="K44" s="32">
        <f t="shared" si="22"/>
        <v>1</v>
      </c>
      <c r="L44" s="32">
        <f t="shared" si="22"/>
        <v>1</v>
      </c>
      <c r="M44" s="32">
        <f t="shared" si="22"/>
        <v>2</v>
      </c>
      <c r="N44" s="32">
        <f t="shared" si="22"/>
        <v>0</v>
      </c>
      <c r="O44" s="32">
        <f t="shared" si="22"/>
        <v>0</v>
      </c>
      <c r="P44" s="32">
        <f t="shared" si="22"/>
        <v>0</v>
      </c>
      <c r="Q44" s="33">
        <f t="shared" si="22"/>
        <v>1</v>
      </c>
      <c r="R44" s="32">
        <f t="shared" si="22"/>
        <v>0</v>
      </c>
    </row>
    <row r="45" spans="1:18" ht="15" customHeight="1" x14ac:dyDescent="0.15">
      <c r="A45" s="10"/>
      <c r="B45" s="10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ht="15" customHeight="1" x14ac:dyDescent="0.15">
      <c r="A46" s="10"/>
      <c r="B46" s="10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5" customHeight="1" x14ac:dyDescent="0.15">
      <c r="A47" s="10"/>
      <c r="B47" s="10"/>
      <c r="C47" s="35"/>
      <c r="D47" s="36"/>
      <c r="E47" s="36"/>
      <c r="F47" s="36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5" customHeight="1" x14ac:dyDescent="0.15">
      <c r="A48" s="44"/>
      <c r="B48" s="46"/>
      <c r="C48" s="37" t="s">
        <v>3</v>
      </c>
      <c r="D48" s="37" t="str">
        <f t="shared" ref="D48:R48" si="23">D2</f>
        <v>관리</v>
      </c>
      <c r="E48" s="37" t="str">
        <f t="shared" si="23"/>
        <v>후리</v>
      </c>
      <c r="F48" s="37" t="str">
        <f t="shared" si="23"/>
        <v>학동</v>
      </c>
      <c r="G48" s="37" t="str">
        <f t="shared" si="23"/>
        <v>사부</v>
      </c>
      <c r="H48" s="37" t="str">
        <f t="shared" si="23"/>
        <v>계룡</v>
      </c>
      <c r="I48" s="37" t="str">
        <f t="shared" si="23"/>
        <v>추풍1</v>
      </c>
      <c r="J48" s="37" t="str">
        <f t="shared" si="23"/>
        <v>추풍2</v>
      </c>
      <c r="K48" s="37" t="str">
        <f t="shared" si="23"/>
        <v>은편</v>
      </c>
      <c r="L48" s="37" t="str">
        <f t="shared" si="23"/>
        <v>죽전</v>
      </c>
      <c r="M48" s="37" t="str">
        <f t="shared" si="23"/>
        <v>작점</v>
      </c>
      <c r="N48" s="37" t="str">
        <f t="shared" si="23"/>
        <v>작동</v>
      </c>
      <c r="O48" s="37" t="str">
        <f t="shared" si="23"/>
        <v>상신안</v>
      </c>
      <c r="P48" s="37" t="str">
        <f t="shared" si="23"/>
        <v>하신안</v>
      </c>
      <c r="Q48" s="25" t="str">
        <f t="shared" si="23"/>
        <v>웅북</v>
      </c>
      <c r="R48" s="37" t="str">
        <f t="shared" si="23"/>
        <v>지봉</v>
      </c>
    </row>
    <row r="49" spans="1:18" ht="15" customHeight="1" x14ac:dyDescent="0.15">
      <c r="A49" s="40">
        <v>10</v>
      </c>
      <c r="B49" s="2" t="s">
        <v>4</v>
      </c>
      <c r="C49" s="28">
        <f>SUM(C50:C51)</f>
        <v>2</v>
      </c>
      <c r="D49" s="28">
        <f>SUM(D50:D51)</f>
        <v>0</v>
      </c>
      <c r="E49" s="28">
        <f t="shared" ref="E49:R49" si="24">SUM(E50:E51)</f>
        <v>0</v>
      </c>
      <c r="F49" s="28">
        <f t="shared" si="24"/>
        <v>0</v>
      </c>
      <c r="G49" s="28">
        <f t="shared" si="24"/>
        <v>0</v>
      </c>
      <c r="H49" s="28">
        <f t="shared" si="24"/>
        <v>0</v>
      </c>
      <c r="I49" s="28">
        <f t="shared" si="24"/>
        <v>1</v>
      </c>
      <c r="J49" s="28">
        <f t="shared" si="24"/>
        <v>1</v>
      </c>
      <c r="K49" s="28">
        <f t="shared" si="24"/>
        <v>0</v>
      </c>
      <c r="L49" s="28">
        <f t="shared" si="24"/>
        <v>0</v>
      </c>
      <c r="M49" s="28">
        <f t="shared" si="24"/>
        <v>0</v>
      </c>
      <c r="N49" s="28">
        <f t="shared" si="24"/>
        <v>0</v>
      </c>
      <c r="O49" s="28">
        <f t="shared" si="24"/>
        <v>0</v>
      </c>
      <c r="P49" s="28">
        <f t="shared" si="24"/>
        <v>0</v>
      </c>
      <c r="Q49" s="29">
        <f t="shared" si="24"/>
        <v>0</v>
      </c>
      <c r="R49" s="28">
        <f t="shared" si="24"/>
        <v>0</v>
      </c>
    </row>
    <row r="50" spans="1:18" ht="15" customHeight="1" x14ac:dyDescent="0.15">
      <c r="A50" s="40"/>
      <c r="B50" s="2" t="s">
        <v>5</v>
      </c>
      <c r="C50" s="30">
        <f>SUM(D50:R50)</f>
        <v>1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1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</row>
    <row r="51" spans="1:18" ht="15" customHeight="1" x14ac:dyDescent="0.15">
      <c r="A51" s="40"/>
      <c r="B51" s="2" t="s">
        <v>6</v>
      </c>
      <c r="C51" s="30">
        <f>SUM(D51:R51)</f>
        <v>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1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</row>
    <row r="52" spans="1:18" ht="15" customHeight="1" x14ac:dyDescent="0.15">
      <c r="A52" s="40">
        <v>11</v>
      </c>
      <c r="B52" s="2" t="s">
        <v>4</v>
      </c>
      <c r="C52" s="28">
        <f>SUM(C53:C54)</f>
        <v>15</v>
      </c>
      <c r="D52" s="28">
        <f>SUM(D53:D54)</f>
        <v>0</v>
      </c>
      <c r="E52" s="28">
        <f t="shared" ref="E52:R52" si="25">SUM(E53:E54)</f>
        <v>2</v>
      </c>
      <c r="F52" s="28">
        <f t="shared" si="25"/>
        <v>0</v>
      </c>
      <c r="G52" s="28">
        <f t="shared" si="25"/>
        <v>0</v>
      </c>
      <c r="H52" s="28">
        <f t="shared" si="25"/>
        <v>0</v>
      </c>
      <c r="I52" s="28">
        <f t="shared" si="25"/>
        <v>4</v>
      </c>
      <c r="J52" s="28">
        <f t="shared" si="25"/>
        <v>2</v>
      </c>
      <c r="K52" s="28">
        <f t="shared" si="25"/>
        <v>2</v>
      </c>
      <c r="L52" s="28">
        <f t="shared" si="25"/>
        <v>0</v>
      </c>
      <c r="M52" s="28">
        <f t="shared" si="25"/>
        <v>1</v>
      </c>
      <c r="N52" s="28">
        <f t="shared" si="25"/>
        <v>0</v>
      </c>
      <c r="O52" s="28">
        <f t="shared" si="25"/>
        <v>0</v>
      </c>
      <c r="P52" s="28">
        <f t="shared" si="25"/>
        <v>1</v>
      </c>
      <c r="Q52" s="28">
        <f t="shared" si="25"/>
        <v>0</v>
      </c>
      <c r="R52" s="28">
        <f t="shared" si="25"/>
        <v>3</v>
      </c>
    </row>
    <row r="53" spans="1:18" ht="15" customHeight="1" x14ac:dyDescent="0.15">
      <c r="A53" s="40"/>
      <c r="B53" s="2" t="s">
        <v>5</v>
      </c>
      <c r="C53" s="30">
        <f>SUM(D53:R53)</f>
        <v>11</v>
      </c>
      <c r="D53" s="38">
        <v>0</v>
      </c>
      <c r="E53" s="38">
        <v>1</v>
      </c>
      <c r="F53" s="38">
        <v>0</v>
      </c>
      <c r="G53" s="38">
        <v>0</v>
      </c>
      <c r="H53" s="38">
        <v>0</v>
      </c>
      <c r="I53" s="38">
        <v>4</v>
      </c>
      <c r="J53" s="38">
        <v>1</v>
      </c>
      <c r="K53" s="38">
        <v>2</v>
      </c>
      <c r="L53" s="38">
        <v>0</v>
      </c>
      <c r="M53" s="38">
        <v>1</v>
      </c>
      <c r="N53" s="38">
        <v>0</v>
      </c>
      <c r="O53" s="38">
        <v>0</v>
      </c>
      <c r="P53" s="38">
        <v>1</v>
      </c>
      <c r="Q53" s="38">
        <v>0</v>
      </c>
      <c r="R53" s="38">
        <v>1</v>
      </c>
    </row>
    <row r="54" spans="1:18" ht="15" customHeight="1" x14ac:dyDescent="0.15">
      <c r="A54" s="40"/>
      <c r="B54" s="2" t="s">
        <v>6</v>
      </c>
      <c r="C54" s="30">
        <f>SUM(D54:R54)</f>
        <v>4</v>
      </c>
      <c r="D54" s="38">
        <v>0</v>
      </c>
      <c r="E54" s="38">
        <v>1</v>
      </c>
      <c r="F54" s="38">
        <v>0</v>
      </c>
      <c r="G54" s="38">
        <v>0</v>
      </c>
      <c r="H54" s="38">
        <v>0</v>
      </c>
      <c r="I54" s="38">
        <v>0</v>
      </c>
      <c r="J54" s="38">
        <v>1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2</v>
      </c>
    </row>
    <row r="55" spans="1:18" ht="15" customHeight="1" x14ac:dyDescent="0.15">
      <c r="A55" s="40">
        <v>12</v>
      </c>
      <c r="B55" s="2" t="s">
        <v>4</v>
      </c>
      <c r="C55" s="28">
        <f>SUM(C56:C57)</f>
        <v>12</v>
      </c>
      <c r="D55" s="28">
        <f>SUM(D56:D57)</f>
        <v>0</v>
      </c>
      <c r="E55" s="28">
        <f t="shared" ref="E55:R55" si="26">SUM(E56:E57)</f>
        <v>1</v>
      </c>
      <c r="F55" s="28">
        <f t="shared" si="26"/>
        <v>1</v>
      </c>
      <c r="G55" s="28">
        <f t="shared" si="26"/>
        <v>0</v>
      </c>
      <c r="H55" s="28">
        <f t="shared" si="26"/>
        <v>1</v>
      </c>
      <c r="I55" s="28">
        <f t="shared" si="26"/>
        <v>4</v>
      </c>
      <c r="J55" s="28">
        <f t="shared" si="26"/>
        <v>0</v>
      </c>
      <c r="K55" s="28">
        <f t="shared" si="26"/>
        <v>1</v>
      </c>
      <c r="L55" s="28">
        <f t="shared" si="26"/>
        <v>0</v>
      </c>
      <c r="M55" s="28">
        <f t="shared" si="26"/>
        <v>0</v>
      </c>
      <c r="N55" s="28">
        <f t="shared" si="26"/>
        <v>1</v>
      </c>
      <c r="O55" s="28">
        <f t="shared" si="26"/>
        <v>0</v>
      </c>
      <c r="P55" s="28">
        <f t="shared" si="26"/>
        <v>0</v>
      </c>
      <c r="Q55" s="28">
        <f t="shared" si="26"/>
        <v>1</v>
      </c>
      <c r="R55" s="28">
        <f t="shared" si="26"/>
        <v>2</v>
      </c>
    </row>
    <row r="56" spans="1:18" ht="15" customHeight="1" x14ac:dyDescent="0.15">
      <c r="A56" s="40"/>
      <c r="B56" s="2" t="s">
        <v>5</v>
      </c>
      <c r="C56" s="30">
        <f>SUM(D56:R56)</f>
        <v>7</v>
      </c>
      <c r="D56" s="38">
        <v>0</v>
      </c>
      <c r="E56" s="38">
        <v>1</v>
      </c>
      <c r="F56" s="38">
        <v>0</v>
      </c>
      <c r="G56" s="38">
        <v>0</v>
      </c>
      <c r="H56" s="38">
        <v>1</v>
      </c>
      <c r="I56" s="38">
        <v>3</v>
      </c>
      <c r="J56" s="38">
        <v>0</v>
      </c>
      <c r="K56" s="38">
        <v>1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1</v>
      </c>
    </row>
    <row r="57" spans="1:18" ht="15" customHeight="1" x14ac:dyDescent="0.15">
      <c r="A57" s="40"/>
      <c r="B57" s="2" t="s">
        <v>6</v>
      </c>
      <c r="C57" s="30">
        <f>SUM(D57:R57)</f>
        <v>5</v>
      </c>
      <c r="D57" s="38">
        <v>0</v>
      </c>
      <c r="E57" s="38">
        <v>0</v>
      </c>
      <c r="F57" s="38">
        <v>1</v>
      </c>
      <c r="G57" s="38">
        <v>0</v>
      </c>
      <c r="H57" s="38">
        <v>0</v>
      </c>
      <c r="I57" s="38">
        <v>1</v>
      </c>
      <c r="J57" s="38">
        <v>0</v>
      </c>
      <c r="K57" s="38">
        <v>0</v>
      </c>
      <c r="L57" s="38">
        <v>0</v>
      </c>
      <c r="M57" s="38">
        <v>0</v>
      </c>
      <c r="N57" s="38">
        <v>1</v>
      </c>
      <c r="O57" s="38">
        <v>0</v>
      </c>
      <c r="P57" s="38">
        <v>0</v>
      </c>
      <c r="Q57" s="38">
        <v>1</v>
      </c>
      <c r="R57" s="38">
        <v>1</v>
      </c>
    </row>
    <row r="58" spans="1:18" ht="15" customHeight="1" x14ac:dyDescent="0.15">
      <c r="A58" s="40">
        <v>13</v>
      </c>
      <c r="B58" s="2" t="s">
        <v>4</v>
      </c>
      <c r="C58" s="28">
        <f>SUM(C59:C60)</f>
        <v>12</v>
      </c>
      <c r="D58" s="28">
        <f>SUM(D59:D60)</f>
        <v>0</v>
      </c>
      <c r="E58" s="28">
        <f t="shared" ref="E58:R58" si="27">SUM(E59:E60)</f>
        <v>0</v>
      </c>
      <c r="F58" s="28">
        <f t="shared" si="27"/>
        <v>1</v>
      </c>
      <c r="G58" s="28">
        <f t="shared" si="27"/>
        <v>0</v>
      </c>
      <c r="H58" s="28">
        <f t="shared" si="27"/>
        <v>1</v>
      </c>
      <c r="I58" s="28">
        <f t="shared" si="27"/>
        <v>3</v>
      </c>
      <c r="J58" s="28">
        <f t="shared" si="27"/>
        <v>2</v>
      </c>
      <c r="K58" s="28">
        <f t="shared" si="27"/>
        <v>1</v>
      </c>
      <c r="L58" s="28">
        <f t="shared" si="27"/>
        <v>0</v>
      </c>
      <c r="M58" s="28">
        <f t="shared" si="27"/>
        <v>0</v>
      </c>
      <c r="N58" s="28">
        <f t="shared" si="27"/>
        <v>0</v>
      </c>
      <c r="O58" s="28">
        <f t="shared" si="27"/>
        <v>0</v>
      </c>
      <c r="P58" s="28">
        <f t="shared" si="27"/>
        <v>0</v>
      </c>
      <c r="Q58" s="28">
        <f t="shared" si="27"/>
        <v>1</v>
      </c>
      <c r="R58" s="28">
        <f t="shared" si="27"/>
        <v>3</v>
      </c>
    </row>
    <row r="59" spans="1:18" ht="15" customHeight="1" x14ac:dyDescent="0.15">
      <c r="A59" s="40"/>
      <c r="B59" s="2" t="s">
        <v>5</v>
      </c>
      <c r="C59" s="30">
        <f>SUM(D59:R59)</f>
        <v>8</v>
      </c>
      <c r="D59" s="38">
        <v>0</v>
      </c>
      <c r="E59" s="38">
        <v>0</v>
      </c>
      <c r="F59" s="38">
        <v>1</v>
      </c>
      <c r="G59" s="38">
        <v>0</v>
      </c>
      <c r="H59" s="38">
        <v>1</v>
      </c>
      <c r="I59" s="38">
        <v>3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3</v>
      </c>
    </row>
    <row r="60" spans="1:18" ht="15" customHeight="1" x14ac:dyDescent="0.15">
      <c r="A60" s="40"/>
      <c r="B60" s="2" t="s">
        <v>6</v>
      </c>
      <c r="C60" s="30">
        <f>SUM(D60:R60)</f>
        <v>4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2</v>
      </c>
      <c r="K60" s="38">
        <v>1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1</v>
      </c>
      <c r="R60" s="38">
        <v>0</v>
      </c>
    </row>
    <row r="61" spans="1:18" ht="15" customHeight="1" x14ac:dyDescent="0.15">
      <c r="A61" s="40">
        <v>14</v>
      </c>
      <c r="B61" s="2" t="s">
        <v>4</v>
      </c>
      <c r="C61" s="28">
        <f>SUM(C62:C63)</f>
        <v>10</v>
      </c>
      <c r="D61" s="28">
        <f>SUM(D62:D63)</f>
        <v>0</v>
      </c>
      <c r="E61" s="28">
        <f t="shared" ref="E61:R61" si="28">SUM(E62:E63)</f>
        <v>0</v>
      </c>
      <c r="F61" s="28">
        <f t="shared" si="28"/>
        <v>0</v>
      </c>
      <c r="G61" s="28">
        <f t="shared" si="28"/>
        <v>1</v>
      </c>
      <c r="H61" s="28">
        <f t="shared" si="28"/>
        <v>1</v>
      </c>
      <c r="I61" s="28">
        <f t="shared" si="28"/>
        <v>2</v>
      </c>
      <c r="J61" s="28">
        <f t="shared" si="28"/>
        <v>2</v>
      </c>
      <c r="K61" s="28">
        <f t="shared" si="28"/>
        <v>2</v>
      </c>
      <c r="L61" s="28">
        <f t="shared" si="28"/>
        <v>1</v>
      </c>
      <c r="M61" s="28">
        <f t="shared" si="28"/>
        <v>0</v>
      </c>
      <c r="N61" s="28">
        <f t="shared" si="28"/>
        <v>0</v>
      </c>
      <c r="O61" s="28">
        <f t="shared" si="28"/>
        <v>0</v>
      </c>
      <c r="P61" s="28">
        <f t="shared" si="28"/>
        <v>0</v>
      </c>
      <c r="Q61" s="28">
        <f t="shared" si="28"/>
        <v>1</v>
      </c>
      <c r="R61" s="28">
        <f t="shared" si="28"/>
        <v>0</v>
      </c>
    </row>
    <row r="62" spans="1:18" ht="15" customHeight="1" x14ac:dyDescent="0.15">
      <c r="A62" s="40"/>
      <c r="B62" s="2" t="s">
        <v>5</v>
      </c>
      <c r="C62" s="30">
        <f>SUM(D62:R62)</f>
        <v>4</v>
      </c>
      <c r="D62" s="38">
        <v>0</v>
      </c>
      <c r="E62" s="38">
        <v>0</v>
      </c>
      <c r="F62" s="38">
        <v>0</v>
      </c>
      <c r="G62" s="38">
        <v>0</v>
      </c>
      <c r="H62" s="38">
        <v>1</v>
      </c>
      <c r="I62" s="38">
        <v>1</v>
      </c>
      <c r="J62" s="38">
        <v>0</v>
      </c>
      <c r="K62" s="38">
        <v>1</v>
      </c>
      <c r="L62" s="38">
        <v>1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</row>
    <row r="63" spans="1:18" ht="15" customHeight="1" x14ac:dyDescent="0.15">
      <c r="A63" s="41"/>
      <c r="B63" s="2" t="s">
        <v>6</v>
      </c>
      <c r="C63" s="30">
        <f>SUM(D63:R63)</f>
        <v>6</v>
      </c>
      <c r="D63" s="38">
        <v>0</v>
      </c>
      <c r="E63" s="38">
        <v>0</v>
      </c>
      <c r="F63" s="38">
        <v>0</v>
      </c>
      <c r="G63" s="38">
        <v>1</v>
      </c>
      <c r="H63" s="38">
        <v>0</v>
      </c>
      <c r="I63" s="38">
        <v>1</v>
      </c>
      <c r="J63" s="38">
        <v>2</v>
      </c>
      <c r="K63" s="38">
        <v>1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1</v>
      </c>
      <c r="R63" s="38">
        <v>0</v>
      </c>
    </row>
    <row r="64" spans="1:18" ht="15" customHeight="1" x14ac:dyDescent="0.15">
      <c r="A64" s="6">
        <v>10</v>
      </c>
      <c r="B64" s="5" t="s">
        <v>4</v>
      </c>
      <c r="C64" s="28">
        <f>SUM(C65:C66)</f>
        <v>51</v>
      </c>
      <c r="D64" s="29">
        <f t="shared" ref="D64:R64" si="29">SUM(D65:D66)</f>
        <v>0</v>
      </c>
      <c r="E64" s="28">
        <f t="shared" si="29"/>
        <v>3</v>
      </c>
      <c r="F64" s="28">
        <f t="shared" si="29"/>
        <v>2</v>
      </c>
      <c r="G64" s="28">
        <f t="shared" si="29"/>
        <v>1</v>
      </c>
      <c r="H64" s="28">
        <f t="shared" si="29"/>
        <v>3</v>
      </c>
      <c r="I64" s="28">
        <f t="shared" si="29"/>
        <v>14</v>
      </c>
      <c r="J64" s="28">
        <f t="shared" si="29"/>
        <v>7</v>
      </c>
      <c r="K64" s="28">
        <f t="shared" si="29"/>
        <v>6</v>
      </c>
      <c r="L64" s="28">
        <f t="shared" si="29"/>
        <v>1</v>
      </c>
      <c r="M64" s="28">
        <f t="shared" si="29"/>
        <v>1</v>
      </c>
      <c r="N64" s="28">
        <f t="shared" si="29"/>
        <v>1</v>
      </c>
      <c r="O64" s="28">
        <f t="shared" si="29"/>
        <v>0</v>
      </c>
      <c r="P64" s="28">
        <f t="shared" si="29"/>
        <v>1</v>
      </c>
      <c r="Q64" s="29">
        <f t="shared" si="29"/>
        <v>3</v>
      </c>
      <c r="R64" s="28">
        <f t="shared" si="29"/>
        <v>8</v>
      </c>
    </row>
    <row r="65" spans="1:18" ht="15" customHeight="1" x14ac:dyDescent="0.15">
      <c r="A65" s="9" t="s">
        <v>7</v>
      </c>
      <c r="B65" s="5" t="s">
        <v>5</v>
      </c>
      <c r="C65" s="30">
        <f>SUM(D65:R65)</f>
        <v>31</v>
      </c>
      <c r="D65" s="35">
        <f t="shared" ref="D65:R65" si="30">SUM(D50,D53,D56,D59,D62)</f>
        <v>0</v>
      </c>
      <c r="E65" s="30">
        <f t="shared" si="30"/>
        <v>2</v>
      </c>
      <c r="F65" s="30">
        <f t="shared" si="30"/>
        <v>1</v>
      </c>
      <c r="G65" s="30">
        <f t="shared" si="30"/>
        <v>0</v>
      </c>
      <c r="H65" s="30">
        <f t="shared" si="30"/>
        <v>3</v>
      </c>
      <c r="I65" s="30">
        <f t="shared" si="30"/>
        <v>12</v>
      </c>
      <c r="J65" s="30">
        <f t="shared" si="30"/>
        <v>1</v>
      </c>
      <c r="K65" s="30">
        <f t="shared" si="30"/>
        <v>4</v>
      </c>
      <c r="L65" s="30">
        <f t="shared" si="30"/>
        <v>1</v>
      </c>
      <c r="M65" s="30">
        <f t="shared" si="30"/>
        <v>1</v>
      </c>
      <c r="N65" s="30">
        <f t="shared" si="30"/>
        <v>0</v>
      </c>
      <c r="O65" s="30">
        <f t="shared" si="30"/>
        <v>0</v>
      </c>
      <c r="P65" s="30">
        <f t="shared" si="30"/>
        <v>1</v>
      </c>
      <c r="Q65" s="31">
        <f t="shared" si="30"/>
        <v>0</v>
      </c>
      <c r="R65" s="30">
        <f t="shared" si="30"/>
        <v>5</v>
      </c>
    </row>
    <row r="66" spans="1:18" ht="15" customHeight="1" x14ac:dyDescent="0.15">
      <c r="A66" s="7">
        <v>14</v>
      </c>
      <c r="B66" s="5" t="s">
        <v>6</v>
      </c>
      <c r="C66" s="30">
        <f>SUM(D66:R66)</f>
        <v>20</v>
      </c>
      <c r="D66" s="35">
        <f t="shared" ref="D66:R66" si="31">SUM(D51,D54,D57,D60,D63)</f>
        <v>0</v>
      </c>
      <c r="E66" s="32">
        <f t="shared" si="31"/>
        <v>1</v>
      </c>
      <c r="F66" s="32">
        <f t="shared" si="31"/>
        <v>1</v>
      </c>
      <c r="G66" s="32">
        <f t="shared" si="31"/>
        <v>1</v>
      </c>
      <c r="H66" s="32">
        <f t="shared" si="31"/>
        <v>0</v>
      </c>
      <c r="I66" s="32">
        <f t="shared" si="31"/>
        <v>2</v>
      </c>
      <c r="J66" s="32">
        <f t="shared" si="31"/>
        <v>6</v>
      </c>
      <c r="K66" s="32">
        <f t="shared" si="31"/>
        <v>2</v>
      </c>
      <c r="L66" s="32">
        <f t="shared" si="31"/>
        <v>0</v>
      </c>
      <c r="M66" s="32">
        <f t="shared" si="31"/>
        <v>0</v>
      </c>
      <c r="N66" s="32">
        <f t="shared" si="31"/>
        <v>1</v>
      </c>
      <c r="O66" s="32">
        <f t="shared" si="31"/>
        <v>0</v>
      </c>
      <c r="P66" s="32">
        <f t="shared" si="31"/>
        <v>0</v>
      </c>
      <c r="Q66" s="33">
        <f t="shared" si="31"/>
        <v>3</v>
      </c>
      <c r="R66" s="32">
        <f t="shared" si="31"/>
        <v>3</v>
      </c>
    </row>
    <row r="67" spans="1:18" ht="15" customHeight="1" x14ac:dyDescent="0.15">
      <c r="A67" s="43">
        <v>15</v>
      </c>
      <c r="B67" s="2" t="s">
        <v>4</v>
      </c>
      <c r="C67" s="28">
        <f>SUM(C68:C69)</f>
        <v>10</v>
      </c>
      <c r="D67" s="28">
        <f t="shared" ref="D67:R67" si="32">SUM(D68:D69)</f>
        <v>1</v>
      </c>
      <c r="E67" s="28">
        <f t="shared" si="32"/>
        <v>0</v>
      </c>
      <c r="F67" s="28">
        <f t="shared" si="32"/>
        <v>1</v>
      </c>
      <c r="G67" s="28">
        <f t="shared" si="32"/>
        <v>1</v>
      </c>
      <c r="H67" s="28">
        <f t="shared" si="32"/>
        <v>1</v>
      </c>
      <c r="I67" s="28">
        <f t="shared" si="32"/>
        <v>1</v>
      </c>
      <c r="J67" s="28">
        <f t="shared" si="32"/>
        <v>1</v>
      </c>
      <c r="K67" s="28">
        <f t="shared" si="32"/>
        <v>1</v>
      </c>
      <c r="L67" s="28">
        <f t="shared" si="32"/>
        <v>1</v>
      </c>
      <c r="M67" s="28">
        <f t="shared" si="32"/>
        <v>1</v>
      </c>
      <c r="N67" s="28">
        <f t="shared" si="32"/>
        <v>0</v>
      </c>
      <c r="O67" s="28">
        <f t="shared" si="32"/>
        <v>0</v>
      </c>
      <c r="P67" s="28">
        <f t="shared" si="32"/>
        <v>0</v>
      </c>
      <c r="Q67" s="29">
        <f t="shared" si="32"/>
        <v>0</v>
      </c>
      <c r="R67" s="28">
        <f t="shared" si="32"/>
        <v>1</v>
      </c>
    </row>
    <row r="68" spans="1:18" ht="15" customHeight="1" x14ac:dyDescent="0.15">
      <c r="A68" s="40"/>
      <c r="B68" s="2" t="s">
        <v>5</v>
      </c>
      <c r="C68" s="30">
        <f>SUM(D68:R68)</f>
        <v>5</v>
      </c>
      <c r="D68" s="38">
        <v>1</v>
      </c>
      <c r="E68" s="38">
        <v>0</v>
      </c>
      <c r="F68" s="38">
        <v>0</v>
      </c>
      <c r="G68" s="38">
        <v>0</v>
      </c>
      <c r="H68" s="38">
        <v>0</v>
      </c>
      <c r="I68" s="38">
        <v>1</v>
      </c>
      <c r="J68" s="38">
        <v>0</v>
      </c>
      <c r="K68" s="38">
        <v>1</v>
      </c>
      <c r="L68" s="38">
        <v>0</v>
      </c>
      <c r="M68" s="38">
        <v>1</v>
      </c>
      <c r="N68" s="38">
        <v>0</v>
      </c>
      <c r="O68" s="38">
        <v>0</v>
      </c>
      <c r="P68" s="38">
        <v>0</v>
      </c>
      <c r="Q68" s="38">
        <v>0</v>
      </c>
      <c r="R68" s="38">
        <v>1</v>
      </c>
    </row>
    <row r="69" spans="1:18" ht="15" customHeight="1" x14ac:dyDescent="0.15">
      <c r="A69" s="40"/>
      <c r="B69" s="2" t="s">
        <v>6</v>
      </c>
      <c r="C69" s="32">
        <f>SUM(D69:R69)</f>
        <v>5</v>
      </c>
      <c r="D69" s="38">
        <v>0</v>
      </c>
      <c r="E69" s="38">
        <v>0</v>
      </c>
      <c r="F69" s="38">
        <v>1</v>
      </c>
      <c r="G69" s="38">
        <v>1</v>
      </c>
      <c r="H69" s="38">
        <v>1</v>
      </c>
      <c r="I69" s="38">
        <v>0</v>
      </c>
      <c r="J69" s="38">
        <v>1</v>
      </c>
      <c r="K69" s="38">
        <v>0</v>
      </c>
      <c r="L69" s="38">
        <v>1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</row>
    <row r="70" spans="1:18" ht="15" customHeight="1" x14ac:dyDescent="0.15">
      <c r="A70" s="40">
        <v>16</v>
      </c>
      <c r="B70" s="2" t="s">
        <v>4</v>
      </c>
      <c r="C70" s="28">
        <f>SUM(C71:C72)</f>
        <v>11</v>
      </c>
      <c r="D70" s="28">
        <f>SUM(D71:D72)</f>
        <v>0</v>
      </c>
      <c r="E70" s="28">
        <f t="shared" ref="E70:R70" si="33">SUM(E71:E72)</f>
        <v>0</v>
      </c>
      <c r="F70" s="28">
        <f t="shared" si="33"/>
        <v>0</v>
      </c>
      <c r="G70" s="28">
        <f t="shared" si="33"/>
        <v>0</v>
      </c>
      <c r="H70" s="28">
        <f t="shared" si="33"/>
        <v>1</v>
      </c>
      <c r="I70" s="28">
        <f t="shared" si="33"/>
        <v>1</v>
      </c>
      <c r="J70" s="28">
        <f t="shared" si="33"/>
        <v>1</v>
      </c>
      <c r="K70" s="28">
        <f t="shared" si="33"/>
        <v>0</v>
      </c>
      <c r="L70" s="28">
        <f t="shared" si="33"/>
        <v>0</v>
      </c>
      <c r="M70" s="28">
        <f t="shared" si="33"/>
        <v>1</v>
      </c>
      <c r="N70" s="28">
        <f t="shared" si="33"/>
        <v>2</v>
      </c>
      <c r="O70" s="28">
        <f t="shared" si="33"/>
        <v>1</v>
      </c>
      <c r="P70" s="28">
        <f t="shared" si="33"/>
        <v>0</v>
      </c>
      <c r="Q70" s="28">
        <f t="shared" si="33"/>
        <v>1</v>
      </c>
      <c r="R70" s="28">
        <f t="shared" si="33"/>
        <v>3</v>
      </c>
    </row>
    <row r="71" spans="1:18" ht="15" customHeight="1" x14ac:dyDescent="0.15">
      <c r="A71" s="40"/>
      <c r="B71" s="2" t="s">
        <v>5</v>
      </c>
      <c r="C71" s="30">
        <f>SUM(D71:R71)</f>
        <v>6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1</v>
      </c>
      <c r="N71" s="38">
        <v>1</v>
      </c>
      <c r="O71" s="38">
        <v>1</v>
      </c>
      <c r="P71" s="38">
        <v>0</v>
      </c>
      <c r="Q71" s="38">
        <v>1</v>
      </c>
      <c r="R71" s="38">
        <v>2</v>
      </c>
    </row>
    <row r="72" spans="1:18" ht="15" customHeight="1" x14ac:dyDescent="0.15">
      <c r="A72" s="40"/>
      <c r="B72" s="2" t="s">
        <v>6</v>
      </c>
      <c r="C72" s="30">
        <f>SUM(D72:R72)</f>
        <v>5</v>
      </c>
      <c r="D72" s="38">
        <v>0</v>
      </c>
      <c r="E72" s="38">
        <v>0</v>
      </c>
      <c r="F72" s="38">
        <v>0</v>
      </c>
      <c r="G72" s="38">
        <v>0</v>
      </c>
      <c r="H72" s="38">
        <v>1</v>
      </c>
      <c r="I72" s="38">
        <v>1</v>
      </c>
      <c r="J72" s="38">
        <v>1</v>
      </c>
      <c r="K72" s="38">
        <v>0</v>
      </c>
      <c r="L72" s="38">
        <v>0</v>
      </c>
      <c r="M72" s="38">
        <v>0</v>
      </c>
      <c r="N72" s="38">
        <v>1</v>
      </c>
      <c r="O72" s="38">
        <v>0</v>
      </c>
      <c r="P72" s="38">
        <v>0</v>
      </c>
      <c r="Q72" s="38">
        <v>0</v>
      </c>
      <c r="R72" s="38">
        <v>1</v>
      </c>
    </row>
    <row r="73" spans="1:18" ht="15" customHeight="1" x14ac:dyDescent="0.15">
      <c r="A73" s="40">
        <v>17</v>
      </c>
      <c r="B73" s="2" t="s">
        <v>4</v>
      </c>
      <c r="C73" s="28">
        <f>SUM(C74:C75)</f>
        <v>17</v>
      </c>
      <c r="D73" s="28">
        <f>SUM(D74:D75)</f>
        <v>1</v>
      </c>
      <c r="E73" s="28">
        <f t="shared" ref="E73:R73" si="34">SUM(E74:E75)</f>
        <v>1</v>
      </c>
      <c r="F73" s="28">
        <f t="shared" si="34"/>
        <v>2</v>
      </c>
      <c r="G73" s="28">
        <f t="shared" si="34"/>
        <v>1</v>
      </c>
      <c r="H73" s="28">
        <f t="shared" si="34"/>
        <v>0</v>
      </c>
      <c r="I73" s="28">
        <f t="shared" si="34"/>
        <v>5</v>
      </c>
      <c r="J73" s="28">
        <f t="shared" si="34"/>
        <v>0</v>
      </c>
      <c r="K73" s="28">
        <f t="shared" si="34"/>
        <v>1</v>
      </c>
      <c r="L73" s="28">
        <f t="shared" si="34"/>
        <v>0</v>
      </c>
      <c r="M73" s="28">
        <f t="shared" si="34"/>
        <v>1</v>
      </c>
      <c r="N73" s="28">
        <f t="shared" si="34"/>
        <v>0</v>
      </c>
      <c r="O73" s="28">
        <f t="shared" si="34"/>
        <v>0</v>
      </c>
      <c r="P73" s="28">
        <f t="shared" si="34"/>
        <v>2</v>
      </c>
      <c r="Q73" s="28">
        <f t="shared" si="34"/>
        <v>1</v>
      </c>
      <c r="R73" s="28">
        <f t="shared" si="34"/>
        <v>2</v>
      </c>
    </row>
    <row r="74" spans="1:18" ht="15" customHeight="1" x14ac:dyDescent="0.15">
      <c r="A74" s="40"/>
      <c r="B74" s="2" t="s">
        <v>5</v>
      </c>
      <c r="C74" s="30">
        <f>SUM(D74:R74)</f>
        <v>8</v>
      </c>
      <c r="D74" s="38">
        <v>1</v>
      </c>
      <c r="E74" s="38">
        <v>1</v>
      </c>
      <c r="F74" s="38">
        <v>2</v>
      </c>
      <c r="G74" s="38">
        <v>1</v>
      </c>
      <c r="H74" s="38">
        <v>0</v>
      </c>
      <c r="I74" s="38">
        <v>2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1</v>
      </c>
      <c r="R74" s="38">
        <v>0</v>
      </c>
    </row>
    <row r="75" spans="1:18" ht="15" customHeight="1" x14ac:dyDescent="0.15">
      <c r="A75" s="40"/>
      <c r="B75" s="2" t="s">
        <v>6</v>
      </c>
      <c r="C75" s="30">
        <f>SUM(D75:R75)</f>
        <v>9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3</v>
      </c>
      <c r="J75" s="38">
        <v>0</v>
      </c>
      <c r="K75" s="38">
        <v>1</v>
      </c>
      <c r="L75" s="38">
        <v>0</v>
      </c>
      <c r="M75" s="38">
        <v>1</v>
      </c>
      <c r="N75" s="38">
        <v>0</v>
      </c>
      <c r="O75" s="38">
        <v>0</v>
      </c>
      <c r="P75" s="38">
        <v>2</v>
      </c>
      <c r="Q75" s="38">
        <v>0</v>
      </c>
      <c r="R75" s="38">
        <v>2</v>
      </c>
    </row>
    <row r="76" spans="1:18" ht="15" customHeight="1" x14ac:dyDescent="0.15">
      <c r="A76" s="40">
        <v>18</v>
      </c>
      <c r="B76" s="2" t="s">
        <v>4</v>
      </c>
      <c r="C76" s="28">
        <f>SUM(C77:C78)</f>
        <v>22</v>
      </c>
      <c r="D76" s="28">
        <f>SUM(D77:D78)</f>
        <v>0</v>
      </c>
      <c r="E76" s="28">
        <f t="shared" ref="E76:R76" si="35">SUM(E77:E78)</f>
        <v>2</v>
      </c>
      <c r="F76" s="28">
        <f t="shared" si="35"/>
        <v>0</v>
      </c>
      <c r="G76" s="28">
        <f t="shared" si="35"/>
        <v>3</v>
      </c>
      <c r="H76" s="28">
        <f t="shared" si="35"/>
        <v>0</v>
      </c>
      <c r="I76" s="28">
        <f t="shared" si="35"/>
        <v>6</v>
      </c>
      <c r="J76" s="28">
        <f t="shared" si="35"/>
        <v>2</v>
      </c>
      <c r="K76" s="28">
        <f t="shared" si="35"/>
        <v>2</v>
      </c>
      <c r="L76" s="28">
        <f t="shared" si="35"/>
        <v>2</v>
      </c>
      <c r="M76" s="28">
        <f t="shared" si="35"/>
        <v>1</v>
      </c>
      <c r="N76" s="28">
        <f t="shared" si="35"/>
        <v>1</v>
      </c>
      <c r="O76" s="28">
        <f t="shared" si="35"/>
        <v>1</v>
      </c>
      <c r="P76" s="28">
        <f t="shared" si="35"/>
        <v>1</v>
      </c>
      <c r="Q76" s="28">
        <f t="shared" si="35"/>
        <v>0</v>
      </c>
      <c r="R76" s="28">
        <f t="shared" si="35"/>
        <v>1</v>
      </c>
    </row>
    <row r="77" spans="1:18" ht="15" customHeight="1" x14ac:dyDescent="0.15">
      <c r="A77" s="40"/>
      <c r="B77" s="2" t="s">
        <v>5</v>
      </c>
      <c r="C77" s="30">
        <f>SUM(D77:R77)</f>
        <v>8</v>
      </c>
      <c r="D77" s="38">
        <v>0</v>
      </c>
      <c r="E77" s="38">
        <v>1</v>
      </c>
      <c r="F77" s="38">
        <v>0</v>
      </c>
      <c r="G77" s="38">
        <v>1</v>
      </c>
      <c r="H77" s="38">
        <v>0</v>
      </c>
      <c r="I77" s="38">
        <v>2</v>
      </c>
      <c r="J77" s="38">
        <v>0</v>
      </c>
      <c r="K77" s="38">
        <v>1</v>
      </c>
      <c r="L77" s="38">
        <v>2</v>
      </c>
      <c r="M77" s="38">
        <v>0</v>
      </c>
      <c r="N77" s="38">
        <v>0</v>
      </c>
      <c r="O77" s="38">
        <v>1</v>
      </c>
      <c r="P77" s="38">
        <v>0</v>
      </c>
      <c r="Q77" s="38">
        <v>0</v>
      </c>
      <c r="R77" s="38">
        <v>0</v>
      </c>
    </row>
    <row r="78" spans="1:18" ht="15" customHeight="1" x14ac:dyDescent="0.15">
      <c r="A78" s="40"/>
      <c r="B78" s="2" t="s">
        <v>6</v>
      </c>
      <c r="C78" s="30">
        <f>SUM(D78:R78)</f>
        <v>14</v>
      </c>
      <c r="D78" s="38">
        <v>0</v>
      </c>
      <c r="E78" s="38">
        <v>1</v>
      </c>
      <c r="F78" s="38">
        <v>0</v>
      </c>
      <c r="G78" s="38">
        <v>2</v>
      </c>
      <c r="H78" s="38">
        <v>0</v>
      </c>
      <c r="I78" s="38">
        <v>4</v>
      </c>
      <c r="J78" s="38">
        <v>2</v>
      </c>
      <c r="K78" s="38">
        <v>1</v>
      </c>
      <c r="L78" s="38">
        <v>0</v>
      </c>
      <c r="M78" s="38">
        <v>1</v>
      </c>
      <c r="N78" s="38">
        <v>1</v>
      </c>
      <c r="O78" s="38">
        <v>0</v>
      </c>
      <c r="P78" s="38">
        <v>1</v>
      </c>
      <c r="Q78" s="38">
        <v>0</v>
      </c>
      <c r="R78" s="38">
        <v>1</v>
      </c>
    </row>
    <row r="79" spans="1:18" ht="15" customHeight="1" x14ac:dyDescent="0.15">
      <c r="A79" s="40">
        <v>19</v>
      </c>
      <c r="B79" s="2" t="s">
        <v>4</v>
      </c>
      <c r="C79" s="28">
        <f>SUM(C80:C81)</f>
        <v>21</v>
      </c>
      <c r="D79" s="28">
        <f>SUM(D80:D81)</f>
        <v>1</v>
      </c>
      <c r="E79" s="28">
        <f t="shared" ref="E79:R79" si="36">SUM(E80:E81)</f>
        <v>0</v>
      </c>
      <c r="F79" s="28">
        <f t="shared" si="36"/>
        <v>1</v>
      </c>
      <c r="G79" s="28">
        <f t="shared" si="36"/>
        <v>0</v>
      </c>
      <c r="H79" s="28">
        <f t="shared" si="36"/>
        <v>2</v>
      </c>
      <c r="I79" s="28">
        <f t="shared" si="36"/>
        <v>1</v>
      </c>
      <c r="J79" s="28">
        <f t="shared" si="36"/>
        <v>2</v>
      </c>
      <c r="K79" s="28">
        <f t="shared" si="36"/>
        <v>2</v>
      </c>
      <c r="L79" s="28">
        <f t="shared" si="36"/>
        <v>2</v>
      </c>
      <c r="M79" s="28">
        <f t="shared" si="36"/>
        <v>2</v>
      </c>
      <c r="N79" s="28">
        <f t="shared" si="36"/>
        <v>1</v>
      </c>
      <c r="O79" s="28">
        <f t="shared" si="36"/>
        <v>1</v>
      </c>
      <c r="P79" s="28">
        <f t="shared" si="36"/>
        <v>1</v>
      </c>
      <c r="Q79" s="28">
        <f t="shared" si="36"/>
        <v>2</v>
      </c>
      <c r="R79" s="28">
        <f t="shared" si="36"/>
        <v>3</v>
      </c>
    </row>
    <row r="80" spans="1:18" ht="15" customHeight="1" x14ac:dyDescent="0.15">
      <c r="A80" s="40"/>
      <c r="B80" s="2" t="s">
        <v>5</v>
      </c>
      <c r="C80" s="30">
        <f>SUM(D80:R80)</f>
        <v>10</v>
      </c>
      <c r="D80" s="38">
        <v>0</v>
      </c>
      <c r="E80" s="38">
        <v>0</v>
      </c>
      <c r="F80" s="38">
        <v>0</v>
      </c>
      <c r="G80" s="38">
        <v>0</v>
      </c>
      <c r="H80" s="38">
        <v>1</v>
      </c>
      <c r="I80" s="38">
        <v>1</v>
      </c>
      <c r="J80" s="38">
        <v>0</v>
      </c>
      <c r="K80" s="38">
        <v>1</v>
      </c>
      <c r="L80" s="38">
        <v>1</v>
      </c>
      <c r="M80" s="38">
        <v>2</v>
      </c>
      <c r="N80" s="38">
        <v>1</v>
      </c>
      <c r="O80" s="38">
        <v>1</v>
      </c>
      <c r="P80" s="38">
        <v>1</v>
      </c>
      <c r="Q80" s="38">
        <v>0</v>
      </c>
      <c r="R80" s="38">
        <v>1</v>
      </c>
    </row>
    <row r="81" spans="1:18" ht="15" customHeight="1" x14ac:dyDescent="0.15">
      <c r="A81" s="41"/>
      <c r="B81" s="2" t="s">
        <v>6</v>
      </c>
      <c r="C81" s="30">
        <f>SUM(D81:R81)</f>
        <v>11</v>
      </c>
      <c r="D81" s="38">
        <v>1</v>
      </c>
      <c r="E81" s="38">
        <v>0</v>
      </c>
      <c r="F81" s="38">
        <v>1</v>
      </c>
      <c r="G81" s="38">
        <v>0</v>
      </c>
      <c r="H81" s="38">
        <v>1</v>
      </c>
      <c r="I81" s="38">
        <v>0</v>
      </c>
      <c r="J81" s="38">
        <v>2</v>
      </c>
      <c r="K81" s="38">
        <v>1</v>
      </c>
      <c r="L81" s="38">
        <v>1</v>
      </c>
      <c r="M81" s="38">
        <v>0</v>
      </c>
      <c r="N81" s="38">
        <v>0</v>
      </c>
      <c r="O81" s="38">
        <v>0</v>
      </c>
      <c r="P81" s="38">
        <v>0</v>
      </c>
      <c r="Q81" s="38">
        <v>2</v>
      </c>
      <c r="R81" s="38">
        <v>2</v>
      </c>
    </row>
    <row r="82" spans="1:18" ht="15" customHeight="1" x14ac:dyDescent="0.15">
      <c r="A82" s="6">
        <v>15</v>
      </c>
      <c r="B82" s="5" t="s">
        <v>4</v>
      </c>
      <c r="C82" s="28">
        <f>SUM(C83:C84)</f>
        <v>81</v>
      </c>
      <c r="D82" s="29">
        <f t="shared" ref="D82:R82" si="37">SUM(D83:D84)</f>
        <v>3</v>
      </c>
      <c r="E82" s="28">
        <f t="shared" si="37"/>
        <v>3</v>
      </c>
      <c r="F82" s="34">
        <f t="shared" si="37"/>
        <v>4</v>
      </c>
      <c r="G82" s="28">
        <f t="shared" si="37"/>
        <v>5</v>
      </c>
      <c r="H82" s="28">
        <f t="shared" si="37"/>
        <v>4</v>
      </c>
      <c r="I82" s="28">
        <f t="shared" si="37"/>
        <v>14</v>
      </c>
      <c r="J82" s="28">
        <f t="shared" si="37"/>
        <v>6</v>
      </c>
      <c r="K82" s="28">
        <f t="shared" si="37"/>
        <v>6</v>
      </c>
      <c r="L82" s="28">
        <f t="shared" si="37"/>
        <v>5</v>
      </c>
      <c r="M82" s="28">
        <f t="shared" si="37"/>
        <v>6</v>
      </c>
      <c r="N82" s="28">
        <f t="shared" si="37"/>
        <v>4</v>
      </c>
      <c r="O82" s="28">
        <f t="shared" si="37"/>
        <v>3</v>
      </c>
      <c r="P82" s="28">
        <f t="shared" si="37"/>
        <v>4</v>
      </c>
      <c r="Q82" s="29">
        <f t="shared" si="37"/>
        <v>4</v>
      </c>
      <c r="R82" s="28">
        <f t="shared" si="37"/>
        <v>10</v>
      </c>
    </row>
    <row r="83" spans="1:18" ht="15" customHeight="1" x14ac:dyDescent="0.15">
      <c r="A83" s="9" t="s">
        <v>7</v>
      </c>
      <c r="B83" s="5" t="s">
        <v>5</v>
      </c>
      <c r="C83" s="30">
        <f>SUM(D83:R83)</f>
        <v>37</v>
      </c>
      <c r="D83" s="35">
        <f t="shared" ref="D83:R83" si="38">SUM(D68,D71,D74,D77,D80)</f>
        <v>2</v>
      </c>
      <c r="E83" s="30">
        <f t="shared" si="38"/>
        <v>2</v>
      </c>
      <c r="F83" s="35">
        <f t="shared" si="38"/>
        <v>2</v>
      </c>
      <c r="G83" s="30">
        <f t="shared" si="38"/>
        <v>2</v>
      </c>
      <c r="H83" s="35">
        <f t="shared" si="38"/>
        <v>1</v>
      </c>
      <c r="I83" s="30">
        <f t="shared" si="38"/>
        <v>6</v>
      </c>
      <c r="J83" s="35">
        <f t="shared" si="38"/>
        <v>0</v>
      </c>
      <c r="K83" s="30">
        <f t="shared" si="38"/>
        <v>3</v>
      </c>
      <c r="L83" s="35">
        <f t="shared" si="38"/>
        <v>3</v>
      </c>
      <c r="M83" s="30">
        <f t="shared" si="38"/>
        <v>4</v>
      </c>
      <c r="N83" s="35">
        <f t="shared" si="38"/>
        <v>2</v>
      </c>
      <c r="O83" s="30">
        <f t="shared" si="38"/>
        <v>3</v>
      </c>
      <c r="P83" s="35">
        <f t="shared" si="38"/>
        <v>1</v>
      </c>
      <c r="Q83" s="31">
        <f t="shared" si="38"/>
        <v>2</v>
      </c>
      <c r="R83" s="30">
        <f t="shared" si="38"/>
        <v>4</v>
      </c>
    </row>
    <row r="84" spans="1:18" ht="15" customHeight="1" x14ac:dyDescent="0.15">
      <c r="A84" s="7">
        <v>19</v>
      </c>
      <c r="B84" s="5" t="s">
        <v>6</v>
      </c>
      <c r="C84" s="30">
        <f>SUM(D84:R84)</f>
        <v>44</v>
      </c>
      <c r="D84" s="35">
        <f t="shared" ref="D84:R84" si="39">SUM(D69,D72,D75,D78,D81)</f>
        <v>1</v>
      </c>
      <c r="E84" s="32">
        <f t="shared" si="39"/>
        <v>1</v>
      </c>
      <c r="F84" s="35">
        <f t="shared" si="39"/>
        <v>2</v>
      </c>
      <c r="G84" s="32">
        <f t="shared" si="39"/>
        <v>3</v>
      </c>
      <c r="H84" s="35">
        <f t="shared" si="39"/>
        <v>3</v>
      </c>
      <c r="I84" s="32">
        <f t="shared" si="39"/>
        <v>8</v>
      </c>
      <c r="J84" s="35">
        <f t="shared" si="39"/>
        <v>6</v>
      </c>
      <c r="K84" s="32">
        <f t="shared" si="39"/>
        <v>3</v>
      </c>
      <c r="L84" s="35">
        <f t="shared" si="39"/>
        <v>2</v>
      </c>
      <c r="M84" s="32">
        <f t="shared" si="39"/>
        <v>2</v>
      </c>
      <c r="N84" s="35">
        <f t="shared" si="39"/>
        <v>2</v>
      </c>
      <c r="O84" s="32">
        <f t="shared" si="39"/>
        <v>0</v>
      </c>
      <c r="P84" s="35">
        <f t="shared" si="39"/>
        <v>3</v>
      </c>
      <c r="Q84" s="33">
        <f t="shared" si="39"/>
        <v>2</v>
      </c>
      <c r="R84" s="32">
        <f t="shared" si="39"/>
        <v>6</v>
      </c>
    </row>
    <row r="85" spans="1:18" ht="15" customHeight="1" x14ac:dyDescent="0.15">
      <c r="A85" s="6">
        <v>10</v>
      </c>
      <c r="B85" s="3" t="s">
        <v>4</v>
      </c>
      <c r="C85" s="28">
        <f>SUM(C86:C87)</f>
        <v>132</v>
      </c>
      <c r="D85" s="28">
        <f>SUM(D86:D87)</f>
        <v>3</v>
      </c>
      <c r="E85" s="28">
        <f t="shared" ref="E85:R85" si="40">SUM(E86:E87)</f>
        <v>6</v>
      </c>
      <c r="F85" s="28">
        <f t="shared" si="40"/>
        <v>6</v>
      </c>
      <c r="G85" s="28">
        <f t="shared" si="40"/>
        <v>6</v>
      </c>
      <c r="H85" s="28">
        <f t="shared" si="40"/>
        <v>7</v>
      </c>
      <c r="I85" s="28">
        <f t="shared" si="40"/>
        <v>28</v>
      </c>
      <c r="J85" s="28">
        <f t="shared" si="40"/>
        <v>13</v>
      </c>
      <c r="K85" s="28">
        <f t="shared" si="40"/>
        <v>12</v>
      </c>
      <c r="L85" s="28">
        <f t="shared" si="40"/>
        <v>6</v>
      </c>
      <c r="M85" s="28">
        <f t="shared" si="40"/>
        <v>7</v>
      </c>
      <c r="N85" s="28">
        <f t="shared" si="40"/>
        <v>5</v>
      </c>
      <c r="O85" s="28">
        <f t="shared" si="40"/>
        <v>3</v>
      </c>
      <c r="P85" s="28">
        <f t="shared" si="40"/>
        <v>5</v>
      </c>
      <c r="Q85" s="29">
        <f t="shared" si="40"/>
        <v>7</v>
      </c>
      <c r="R85" s="28">
        <f t="shared" si="40"/>
        <v>18</v>
      </c>
    </row>
    <row r="86" spans="1:18" ht="15" customHeight="1" x14ac:dyDescent="0.15">
      <c r="A86" s="9" t="s">
        <v>7</v>
      </c>
      <c r="B86" s="3" t="s">
        <v>5</v>
      </c>
      <c r="C86" s="30">
        <f>SUM(D86:R86)</f>
        <v>68</v>
      </c>
      <c r="D86" s="30">
        <f>SUM(D65,D83)</f>
        <v>2</v>
      </c>
      <c r="E86" s="30">
        <f t="shared" ref="E86:R86" si="41">SUM(E65,E83)</f>
        <v>4</v>
      </c>
      <c r="F86" s="30">
        <f t="shared" si="41"/>
        <v>3</v>
      </c>
      <c r="G86" s="30">
        <f t="shared" si="41"/>
        <v>2</v>
      </c>
      <c r="H86" s="30">
        <f t="shared" si="41"/>
        <v>4</v>
      </c>
      <c r="I86" s="30">
        <f t="shared" si="41"/>
        <v>18</v>
      </c>
      <c r="J86" s="30">
        <f t="shared" si="41"/>
        <v>1</v>
      </c>
      <c r="K86" s="30">
        <f t="shared" si="41"/>
        <v>7</v>
      </c>
      <c r="L86" s="30">
        <f t="shared" si="41"/>
        <v>4</v>
      </c>
      <c r="M86" s="30">
        <f t="shared" si="41"/>
        <v>5</v>
      </c>
      <c r="N86" s="30">
        <f t="shared" si="41"/>
        <v>2</v>
      </c>
      <c r="O86" s="30">
        <f t="shared" si="41"/>
        <v>3</v>
      </c>
      <c r="P86" s="30">
        <f t="shared" si="41"/>
        <v>2</v>
      </c>
      <c r="Q86" s="31">
        <f t="shared" si="41"/>
        <v>2</v>
      </c>
      <c r="R86" s="30">
        <f t="shared" si="41"/>
        <v>9</v>
      </c>
    </row>
    <row r="87" spans="1:18" ht="15" customHeight="1" x14ac:dyDescent="0.15">
      <c r="A87" s="7">
        <v>19</v>
      </c>
      <c r="B87" s="3" t="s">
        <v>6</v>
      </c>
      <c r="C87" s="32">
        <f>SUM(D87:R87)</f>
        <v>64</v>
      </c>
      <c r="D87" s="32">
        <f>SUM(D66,D84)</f>
        <v>1</v>
      </c>
      <c r="E87" s="32">
        <f t="shared" ref="E87:R87" si="42">SUM(E66,E84)</f>
        <v>2</v>
      </c>
      <c r="F87" s="32">
        <f t="shared" si="42"/>
        <v>3</v>
      </c>
      <c r="G87" s="32">
        <f t="shared" si="42"/>
        <v>4</v>
      </c>
      <c r="H87" s="32">
        <f t="shared" si="42"/>
        <v>3</v>
      </c>
      <c r="I87" s="32">
        <f t="shared" si="42"/>
        <v>10</v>
      </c>
      <c r="J87" s="32">
        <f t="shared" si="42"/>
        <v>12</v>
      </c>
      <c r="K87" s="32">
        <f t="shared" si="42"/>
        <v>5</v>
      </c>
      <c r="L87" s="32">
        <f t="shared" si="42"/>
        <v>2</v>
      </c>
      <c r="M87" s="32">
        <f t="shared" si="42"/>
        <v>2</v>
      </c>
      <c r="N87" s="32">
        <f t="shared" si="42"/>
        <v>3</v>
      </c>
      <c r="O87" s="32">
        <f t="shared" si="42"/>
        <v>0</v>
      </c>
      <c r="P87" s="32">
        <f t="shared" si="42"/>
        <v>3</v>
      </c>
      <c r="Q87" s="33">
        <f t="shared" si="42"/>
        <v>5</v>
      </c>
      <c r="R87" s="32">
        <f t="shared" si="42"/>
        <v>9</v>
      </c>
    </row>
    <row r="88" spans="1:18" ht="15" customHeight="1" x14ac:dyDescent="0.15">
      <c r="A88" s="10"/>
      <c r="B88" s="10"/>
      <c r="C88" s="35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5" customHeight="1" x14ac:dyDescent="0.15">
      <c r="A89" s="10"/>
      <c r="B89" s="10"/>
      <c r="C89" s="35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ht="15" customHeight="1" x14ac:dyDescent="0.15">
      <c r="A90" s="10"/>
      <c r="B90" s="10"/>
      <c r="C90" s="35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5" customHeight="1" x14ac:dyDescent="0.15">
      <c r="A91" s="10"/>
      <c r="B91" s="10"/>
      <c r="C91" s="35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5" customHeight="1" x14ac:dyDescent="0.15">
      <c r="A92" s="10"/>
      <c r="B92" s="10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ht="15" customHeight="1" x14ac:dyDescent="0.15">
      <c r="A93" s="10"/>
      <c r="B93" s="10"/>
      <c r="C93" s="35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ht="15" customHeight="1" x14ac:dyDescent="0.15">
      <c r="A94" s="44"/>
      <c r="B94" s="46"/>
      <c r="C94" s="37" t="s">
        <v>3</v>
      </c>
      <c r="D94" s="37" t="str">
        <f t="shared" ref="D94:R94" si="43">D2</f>
        <v>관리</v>
      </c>
      <c r="E94" s="37" t="str">
        <f t="shared" si="43"/>
        <v>후리</v>
      </c>
      <c r="F94" s="37" t="str">
        <f t="shared" si="43"/>
        <v>학동</v>
      </c>
      <c r="G94" s="37" t="str">
        <f t="shared" si="43"/>
        <v>사부</v>
      </c>
      <c r="H94" s="37" t="str">
        <f t="shared" si="43"/>
        <v>계룡</v>
      </c>
      <c r="I94" s="37" t="str">
        <f t="shared" si="43"/>
        <v>추풍1</v>
      </c>
      <c r="J94" s="37" t="str">
        <f t="shared" si="43"/>
        <v>추풍2</v>
      </c>
      <c r="K94" s="37" t="str">
        <f t="shared" si="43"/>
        <v>은편</v>
      </c>
      <c r="L94" s="37" t="str">
        <f t="shared" si="43"/>
        <v>죽전</v>
      </c>
      <c r="M94" s="37" t="str">
        <f t="shared" si="43"/>
        <v>작점</v>
      </c>
      <c r="N94" s="37" t="str">
        <f t="shared" si="43"/>
        <v>작동</v>
      </c>
      <c r="O94" s="37" t="str">
        <f t="shared" si="43"/>
        <v>상신안</v>
      </c>
      <c r="P94" s="37" t="str">
        <f t="shared" si="43"/>
        <v>하신안</v>
      </c>
      <c r="Q94" s="25" t="str">
        <f t="shared" si="43"/>
        <v>웅북</v>
      </c>
      <c r="R94" s="37" t="str">
        <f t="shared" si="43"/>
        <v>지봉</v>
      </c>
    </row>
    <row r="95" spans="1:18" ht="15" customHeight="1" x14ac:dyDescent="0.15">
      <c r="A95" s="40">
        <v>20</v>
      </c>
      <c r="B95" s="2" t="s">
        <v>4</v>
      </c>
      <c r="C95" s="28">
        <f>SUM(C96:C97)</f>
        <v>15</v>
      </c>
      <c r="D95" s="28">
        <f>SUM(D96:D97)</f>
        <v>0</v>
      </c>
      <c r="E95" s="28">
        <f t="shared" ref="E95:R95" si="44">SUM(E96:E97)</f>
        <v>2</v>
      </c>
      <c r="F95" s="28">
        <f t="shared" si="44"/>
        <v>0</v>
      </c>
      <c r="G95" s="28">
        <f t="shared" si="44"/>
        <v>0</v>
      </c>
      <c r="H95" s="28">
        <f t="shared" si="44"/>
        <v>0</v>
      </c>
      <c r="I95" s="28">
        <f t="shared" si="44"/>
        <v>3</v>
      </c>
      <c r="J95" s="28">
        <f t="shared" si="44"/>
        <v>3</v>
      </c>
      <c r="K95" s="28">
        <f t="shared" si="44"/>
        <v>1</v>
      </c>
      <c r="L95" s="28">
        <f t="shared" si="44"/>
        <v>1</v>
      </c>
      <c r="M95" s="28">
        <f t="shared" si="44"/>
        <v>1</v>
      </c>
      <c r="N95" s="28">
        <f t="shared" si="44"/>
        <v>1</v>
      </c>
      <c r="O95" s="28">
        <f t="shared" si="44"/>
        <v>1</v>
      </c>
      <c r="P95" s="28">
        <f t="shared" si="44"/>
        <v>0</v>
      </c>
      <c r="Q95" s="29">
        <f t="shared" si="44"/>
        <v>1</v>
      </c>
      <c r="R95" s="28">
        <f t="shared" si="44"/>
        <v>1</v>
      </c>
    </row>
    <row r="96" spans="1:18" ht="15" customHeight="1" x14ac:dyDescent="0.15">
      <c r="A96" s="40"/>
      <c r="B96" s="2" t="s">
        <v>5</v>
      </c>
      <c r="C96" s="30">
        <f>SUM(D96:R96)</f>
        <v>7</v>
      </c>
      <c r="D96" s="38">
        <v>0</v>
      </c>
      <c r="E96" s="38">
        <v>2</v>
      </c>
      <c r="F96" s="38">
        <v>0</v>
      </c>
      <c r="G96" s="38">
        <v>0</v>
      </c>
      <c r="H96" s="38">
        <v>0</v>
      </c>
      <c r="I96" s="38">
        <v>0</v>
      </c>
      <c r="J96" s="38">
        <v>1</v>
      </c>
      <c r="K96" s="38">
        <v>1</v>
      </c>
      <c r="L96" s="38">
        <v>1</v>
      </c>
      <c r="M96" s="38">
        <v>0</v>
      </c>
      <c r="N96" s="38">
        <v>1</v>
      </c>
      <c r="O96" s="38">
        <v>0</v>
      </c>
      <c r="P96" s="38">
        <v>0</v>
      </c>
      <c r="Q96" s="38">
        <v>0</v>
      </c>
      <c r="R96" s="38">
        <v>1</v>
      </c>
    </row>
    <row r="97" spans="1:18" ht="15" customHeight="1" x14ac:dyDescent="0.15">
      <c r="A97" s="40"/>
      <c r="B97" s="2" t="s">
        <v>6</v>
      </c>
      <c r="C97" s="30">
        <f>SUM(D97:R97)</f>
        <v>8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3</v>
      </c>
      <c r="J97" s="38">
        <v>2</v>
      </c>
      <c r="K97" s="38">
        <v>0</v>
      </c>
      <c r="L97" s="38">
        <v>0</v>
      </c>
      <c r="M97" s="38">
        <v>1</v>
      </c>
      <c r="N97" s="38">
        <v>0</v>
      </c>
      <c r="O97" s="38">
        <v>1</v>
      </c>
      <c r="P97" s="38">
        <v>0</v>
      </c>
      <c r="Q97" s="38">
        <v>1</v>
      </c>
      <c r="R97" s="38">
        <v>0</v>
      </c>
    </row>
    <row r="98" spans="1:18" ht="15" customHeight="1" x14ac:dyDescent="0.15">
      <c r="A98" s="40">
        <v>21</v>
      </c>
      <c r="B98" s="2" t="s">
        <v>4</v>
      </c>
      <c r="C98" s="28">
        <f>SUM(C99:C100)</f>
        <v>25</v>
      </c>
      <c r="D98" s="28">
        <f>SUM(D99:D100)</f>
        <v>1</v>
      </c>
      <c r="E98" s="28">
        <f t="shared" ref="E98:R98" si="45">SUM(E99:E100)</f>
        <v>1</v>
      </c>
      <c r="F98" s="28">
        <f t="shared" si="45"/>
        <v>0</v>
      </c>
      <c r="G98" s="28">
        <f t="shared" si="45"/>
        <v>0</v>
      </c>
      <c r="H98" s="28">
        <f t="shared" si="45"/>
        <v>0</v>
      </c>
      <c r="I98" s="28">
        <f t="shared" si="45"/>
        <v>5</v>
      </c>
      <c r="J98" s="28">
        <f t="shared" si="45"/>
        <v>6</v>
      </c>
      <c r="K98" s="28">
        <f t="shared" si="45"/>
        <v>1</v>
      </c>
      <c r="L98" s="28">
        <f t="shared" si="45"/>
        <v>2</v>
      </c>
      <c r="M98" s="28">
        <f t="shared" si="45"/>
        <v>0</v>
      </c>
      <c r="N98" s="28">
        <f t="shared" si="45"/>
        <v>0</v>
      </c>
      <c r="O98" s="28">
        <f t="shared" si="45"/>
        <v>2</v>
      </c>
      <c r="P98" s="28">
        <f t="shared" si="45"/>
        <v>0</v>
      </c>
      <c r="Q98" s="28">
        <f t="shared" si="45"/>
        <v>2</v>
      </c>
      <c r="R98" s="28">
        <f t="shared" si="45"/>
        <v>5</v>
      </c>
    </row>
    <row r="99" spans="1:18" ht="15" customHeight="1" x14ac:dyDescent="0.15">
      <c r="A99" s="40"/>
      <c r="B99" s="2" t="s">
        <v>5</v>
      </c>
      <c r="C99" s="30">
        <f>SUM(D99:R99)</f>
        <v>13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2</v>
      </c>
      <c r="J99" s="38">
        <v>1</v>
      </c>
      <c r="K99" s="38">
        <v>1</v>
      </c>
      <c r="L99" s="38">
        <v>1</v>
      </c>
      <c r="M99" s="38">
        <v>0</v>
      </c>
      <c r="N99" s="38">
        <v>0</v>
      </c>
      <c r="O99" s="38">
        <v>2</v>
      </c>
      <c r="P99" s="38">
        <v>0</v>
      </c>
      <c r="Q99" s="38">
        <v>2</v>
      </c>
      <c r="R99" s="38">
        <v>4</v>
      </c>
    </row>
    <row r="100" spans="1:18" ht="15" customHeight="1" x14ac:dyDescent="0.15">
      <c r="A100" s="40"/>
      <c r="B100" s="2" t="s">
        <v>6</v>
      </c>
      <c r="C100" s="30">
        <f>SUM(D100:R100)</f>
        <v>12</v>
      </c>
      <c r="D100" s="38">
        <v>1</v>
      </c>
      <c r="E100" s="38">
        <v>1</v>
      </c>
      <c r="F100" s="38">
        <v>0</v>
      </c>
      <c r="G100" s="38">
        <v>0</v>
      </c>
      <c r="H100" s="38">
        <v>0</v>
      </c>
      <c r="I100" s="38">
        <v>3</v>
      </c>
      <c r="J100" s="38">
        <v>5</v>
      </c>
      <c r="K100" s="38">
        <v>0</v>
      </c>
      <c r="L100" s="38">
        <v>1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1</v>
      </c>
    </row>
    <row r="101" spans="1:18" ht="15" customHeight="1" x14ac:dyDescent="0.15">
      <c r="A101" s="40">
        <v>22</v>
      </c>
      <c r="B101" s="2" t="s">
        <v>4</v>
      </c>
      <c r="C101" s="28">
        <f>SUM(C102:C103)</f>
        <v>22</v>
      </c>
      <c r="D101" s="28">
        <f>SUM(D102:D103)</f>
        <v>0</v>
      </c>
      <c r="E101" s="28">
        <f t="shared" ref="E101:R101" si="46">SUM(E102:E103)</f>
        <v>3</v>
      </c>
      <c r="F101" s="28">
        <f t="shared" si="46"/>
        <v>0</v>
      </c>
      <c r="G101" s="28">
        <f t="shared" si="46"/>
        <v>1</v>
      </c>
      <c r="H101" s="28">
        <f t="shared" si="46"/>
        <v>0</v>
      </c>
      <c r="I101" s="28">
        <f t="shared" si="46"/>
        <v>4</v>
      </c>
      <c r="J101" s="28">
        <f t="shared" si="46"/>
        <v>2</v>
      </c>
      <c r="K101" s="28">
        <f t="shared" si="46"/>
        <v>1</v>
      </c>
      <c r="L101" s="28">
        <f t="shared" si="46"/>
        <v>1</v>
      </c>
      <c r="M101" s="28">
        <f t="shared" si="46"/>
        <v>0</v>
      </c>
      <c r="N101" s="28">
        <f t="shared" si="46"/>
        <v>0</v>
      </c>
      <c r="O101" s="28">
        <f t="shared" si="46"/>
        <v>0</v>
      </c>
      <c r="P101" s="28">
        <f t="shared" si="46"/>
        <v>3</v>
      </c>
      <c r="Q101" s="28">
        <f t="shared" si="46"/>
        <v>2</v>
      </c>
      <c r="R101" s="28">
        <f t="shared" si="46"/>
        <v>5</v>
      </c>
    </row>
    <row r="102" spans="1:18" ht="15" customHeight="1" x14ac:dyDescent="0.15">
      <c r="A102" s="40"/>
      <c r="B102" s="2" t="s">
        <v>5</v>
      </c>
      <c r="C102" s="30">
        <f>SUM(D102:R102)</f>
        <v>18</v>
      </c>
      <c r="D102" s="38">
        <v>0</v>
      </c>
      <c r="E102" s="38">
        <v>2</v>
      </c>
      <c r="F102" s="38">
        <v>0</v>
      </c>
      <c r="G102" s="38">
        <v>1</v>
      </c>
      <c r="H102" s="38">
        <v>0</v>
      </c>
      <c r="I102" s="38">
        <v>4</v>
      </c>
      <c r="J102" s="38">
        <v>2</v>
      </c>
      <c r="K102" s="38">
        <v>0</v>
      </c>
      <c r="L102" s="38">
        <v>1</v>
      </c>
      <c r="M102" s="38">
        <v>0</v>
      </c>
      <c r="N102" s="38">
        <v>0</v>
      </c>
      <c r="O102" s="38">
        <v>0</v>
      </c>
      <c r="P102" s="38">
        <v>2</v>
      </c>
      <c r="Q102" s="38">
        <v>1</v>
      </c>
      <c r="R102" s="38">
        <v>5</v>
      </c>
    </row>
    <row r="103" spans="1:18" ht="15" customHeight="1" x14ac:dyDescent="0.15">
      <c r="A103" s="40"/>
      <c r="B103" s="2" t="s">
        <v>6</v>
      </c>
      <c r="C103" s="30">
        <f>SUM(D103:R103)</f>
        <v>4</v>
      </c>
      <c r="D103" s="38">
        <v>0</v>
      </c>
      <c r="E103" s="38">
        <v>1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1</v>
      </c>
      <c r="L103" s="38">
        <v>0</v>
      </c>
      <c r="M103" s="38">
        <v>0</v>
      </c>
      <c r="N103" s="38">
        <v>0</v>
      </c>
      <c r="O103" s="38">
        <v>0</v>
      </c>
      <c r="P103" s="38">
        <v>1</v>
      </c>
      <c r="Q103" s="38">
        <v>1</v>
      </c>
      <c r="R103" s="38">
        <v>0</v>
      </c>
    </row>
    <row r="104" spans="1:18" ht="15" customHeight="1" x14ac:dyDescent="0.15">
      <c r="A104" s="40">
        <v>23</v>
      </c>
      <c r="B104" s="2" t="s">
        <v>4</v>
      </c>
      <c r="C104" s="28">
        <f>SUM(C105:C106)</f>
        <v>19</v>
      </c>
      <c r="D104" s="28">
        <f>SUM(D105:D106)</f>
        <v>0</v>
      </c>
      <c r="E104" s="28">
        <f t="shared" ref="E104:R104" si="47">SUM(E105:E106)</f>
        <v>0</v>
      </c>
      <c r="F104" s="28">
        <f t="shared" si="47"/>
        <v>0</v>
      </c>
      <c r="G104" s="28">
        <f t="shared" si="47"/>
        <v>0</v>
      </c>
      <c r="H104" s="28">
        <f t="shared" si="47"/>
        <v>1</v>
      </c>
      <c r="I104" s="28">
        <f t="shared" si="47"/>
        <v>5</v>
      </c>
      <c r="J104" s="28">
        <f t="shared" si="47"/>
        <v>3</v>
      </c>
      <c r="K104" s="28">
        <f t="shared" si="47"/>
        <v>0</v>
      </c>
      <c r="L104" s="28">
        <f t="shared" si="47"/>
        <v>3</v>
      </c>
      <c r="M104" s="28">
        <f t="shared" si="47"/>
        <v>0</v>
      </c>
      <c r="N104" s="28">
        <f t="shared" si="47"/>
        <v>1</v>
      </c>
      <c r="O104" s="28">
        <f t="shared" si="47"/>
        <v>2</v>
      </c>
      <c r="P104" s="28">
        <f t="shared" si="47"/>
        <v>2</v>
      </c>
      <c r="Q104" s="28">
        <f t="shared" si="47"/>
        <v>0</v>
      </c>
      <c r="R104" s="28">
        <f t="shared" si="47"/>
        <v>2</v>
      </c>
    </row>
    <row r="105" spans="1:18" ht="15" customHeight="1" x14ac:dyDescent="0.15">
      <c r="A105" s="40"/>
      <c r="B105" s="2" t="s">
        <v>5</v>
      </c>
      <c r="C105" s="30">
        <f>SUM(D105:R105)</f>
        <v>9</v>
      </c>
      <c r="D105" s="38">
        <v>0</v>
      </c>
      <c r="E105" s="38">
        <v>0</v>
      </c>
      <c r="F105" s="38">
        <v>0</v>
      </c>
      <c r="G105" s="38">
        <v>0</v>
      </c>
      <c r="H105" s="38">
        <v>1</v>
      </c>
      <c r="I105" s="38">
        <v>4</v>
      </c>
      <c r="J105" s="38">
        <v>1</v>
      </c>
      <c r="K105" s="38">
        <v>0</v>
      </c>
      <c r="L105" s="38">
        <v>2</v>
      </c>
      <c r="M105" s="38">
        <v>0</v>
      </c>
      <c r="N105" s="38">
        <v>0</v>
      </c>
      <c r="O105" s="38">
        <v>0</v>
      </c>
      <c r="P105" s="38">
        <v>1</v>
      </c>
      <c r="Q105" s="38">
        <v>0</v>
      </c>
      <c r="R105" s="38">
        <v>0</v>
      </c>
    </row>
    <row r="106" spans="1:18" ht="15" customHeight="1" x14ac:dyDescent="0.15">
      <c r="A106" s="40"/>
      <c r="B106" s="2" t="s">
        <v>6</v>
      </c>
      <c r="C106" s="30">
        <f>SUM(D106:R106)</f>
        <v>10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1</v>
      </c>
      <c r="J106" s="38">
        <v>2</v>
      </c>
      <c r="K106" s="38">
        <v>0</v>
      </c>
      <c r="L106" s="38">
        <v>1</v>
      </c>
      <c r="M106" s="38">
        <v>0</v>
      </c>
      <c r="N106" s="38">
        <v>1</v>
      </c>
      <c r="O106" s="38">
        <v>2</v>
      </c>
      <c r="P106" s="38">
        <v>1</v>
      </c>
      <c r="Q106" s="38">
        <v>0</v>
      </c>
      <c r="R106" s="38">
        <v>2</v>
      </c>
    </row>
    <row r="107" spans="1:18" ht="15" customHeight="1" x14ac:dyDescent="0.15">
      <c r="A107" s="40">
        <v>24</v>
      </c>
      <c r="B107" s="2" t="s">
        <v>4</v>
      </c>
      <c r="C107" s="28">
        <f>SUM(C108:C109)</f>
        <v>18</v>
      </c>
      <c r="D107" s="28">
        <f>SUM(D108:D109)</f>
        <v>0</v>
      </c>
      <c r="E107" s="28">
        <f t="shared" ref="E107:R107" si="48">SUM(E108:E109)</f>
        <v>0</v>
      </c>
      <c r="F107" s="28">
        <f t="shared" si="48"/>
        <v>0</v>
      </c>
      <c r="G107" s="28">
        <f t="shared" si="48"/>
        <v>2</v>
      </c>
      <c r="H107" s="28">
        <f t="shared" si="48"/>
        <v>0</v>
      </c>
      <c r="I107" s="28">
        <f t="shared" si="48"/>
        <v>4</v>
      </c>
      <c r="J107" s="28">
        <f t="shared" si="48"/>
        <v>0</v>
      </c>
      <c r="K107" s="28">
        <f t="shared" si="48"/>
        <v>0</v>
      </c>
      <c r="L107" s="28">
        <f t="shared" si="48"/>
        <v>0</v>
      </c>
      <c r="M107" s="28">
        <f t="shared" si="48"/>
        <v>0</v>
      </c>
      <c r="N107" s="28">
        <f t="shared" si="48"/>
        <v>1</v>
      </c>
      <c r="O107" s="28">
        <f t="shared" si="48"/>
        <v>3</v>
      </c>
      <c r="P107" s="28">
        <f t="shared" si="48"/>
        <v>2</v>
      </c>
      <c r="Q107" s="28">
        <f t="shared" si="48"/>
        <v>0</v>
      </c>
      <c r="R107" s="28">
        <f t="shared" si="48"/>
        <v>6</v>
      </c>
    </row>
    <row r="108" spans="1:18" ht="15" customHeight="1" x14ac:dyDescent="0.15">
      <c r="A108" s="40"/>
      <c r="B108" s="2" t="s">
        <v>5</v>
      </c>
      <c r="C108" s="30">
        <f>SUM(D108:R108)</f>
        <v>8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2</v>
      </c>
      <c r="J108" s="38">
        <v>0</v>
      </c>
      <c r="K108" s="38">
        <v>0</v>
      </c>
      <c r="L108" s="38">
        <v>0</v>
      </c>
      <c r="M108" s="38">
        <v>0</v>
      </c>
      <c r="N108" s="38">
        <v>1</v>
      </c>
      <c r="O108" s="38">
        <v>1</v>
      </c>
      <c r="P108" s="38">
        <v>0</v>
      </c>
      <c r="Q108" s="38">
        <v>0</v>
      </c>
      <c r="R108" s="38">
        <v>4</v>
      </c>
    </row>
    <row r="109" spans="1:18" ht="15" customHeight="1" x14ac:dyDescent="0.15">
      <c r="A109" s="41"/>
      <c r="B109" s="2" t="s">
        <v>6</v>
      </c>
      <c r="C109" s="30">
        <f>SUM(D109:R109)</f>
        <v>10</v>
      </c>
      <c r="D109" s="38">
        <v>0</v>
      </c>
      <c r="E109" s="38">
        <v>0</v>
      </c>
      <c r="F109" s="38">
        <v>0</v>
      </c>
      <c r="G109" s="38">
        <v>2</v>
      </c>
      <c r="H109" s="38">
        <v>0</v>
      </c>
      <c r="I109" s="38">
        <v>2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2</v>
      </c>
      <c r="P109" s="38">
        <v>2</v>
      </c>
      <c r="Q109" s="38">
        <v>0</v>
      </c>
      <c r="R109" s="38">
        <v>2</v>
      </c>
    </row>
    <row r="110" spans="1:18" ht="15" customHeight="1" x14ac:dyDescent="0.15">
      <c r="A110" s="6">
        <v>20</v>
      </c>
      <c r="B110" s="5" t="s">
        <v>4</v>
      </c>
      <c r="C110" s="28">
        <f>SUM(C111:C112)</f>
        <v>99</v>
      </c>
      <c r="D110" s="29">
        <f t="shared" ref="D110:R110" si="49">SUM(D111:D112)</f>
        <v>1</v>
      </c>
      <c r="E110" s="28">
        <f t="shared" si="49"/>
        <v>6</v>
      </c>
      <c r="F110" s="28">
        <f t="shared" si="49"/>
        <v>0</v>
      </c>
      <c r="G110" s="28">
        <f t="shared" si="49"/>
        <v>3</v>
      </c>
      <c r="H110" s="28">
        <f t="shared" si="49"/>
        <v>1</v>
      </c>
      <c r="I110" s="28">
        <f t="shared" si="49"/>
        <v>21</v>
      </c>
      <c r="J110" s="28">
        <f t="shared" si="49"/>
        <v>14</v>
      </c>
      <c r="K110" s="28">
        <f t="shared" si="49"/>
        <v>3</v>
      </c>
      <c r="L110" s="28">
        <f t="shared" si="49"/>
        <v>7</v>
      </c>
      <c r="M110" s="28">
        <f t="shared" si="49"/>
        <v>1</v>
      </c>
      <c r="N110" s="28">
        <f t="shared" si="49"/>
        <v>3</v>
      </c>
      <c r="O110" s="28">
        <f t="shared" si="49"/>
        <v>8</v>
      </c>
      <c r="P110" s="28">
        <f t="shared" si="49"/>
        <v>7</v>
      </c>
      <c r="Q110" s="29">
        <f t="shared" si="49"/>
        <v>5</v>
      </c>
      <c r="R110" s="28">
        <f t="shared" si="49"/>
        <v>19</v>
      </c>
    </row>
    <row r="111" spans="1:18" ht="15" customHeight="1" x14ac:dyDescent="0.15">
      <c r="A111" s="9" t="s">
        <v>7</v>
      </c>
      <c r="B111" s="5" t="s">
        <v>5</v>
      </c>
      <c r="C111" s="30">
        <f>SUM(D111:R111)</f>
        <v>55</v>
      </c>
      <c r="D111" s="35">
        <f t="shared" ref="D111:R111" si="50">SUM(D96,D99,D102,D105,D108)</f>
        <v>0</v>
      </c>
      <c r="E111" s="30">
        <f t="shared" si="50"/>
        <v>4</v>
      </c>
      <c r="F111" s="30">
        <f t="shared" si="50"/>
        <v>0</v>
      </c>
      <c r="G111" s="30">
        <f t="shared" si="50"/>
        <v>1</v>
      </c>
      <c r="H111" s="30">
        <f t="shared" si="50"/>
        <v>1</v>
      </c>
      <c r="I111" s="30">
        <f t="shared" si="50"/>
        <v>12</v>
      </c>
      <c r="J111" s="30">
        <f t="shared" si="50"/>
        <v>5</v>
      </c>
      <c r="K111" s="30">
        <f t="shared" si="50"/>
        <v>2</v>
      </c>
      <c r="L111" s="30">
        <f t="shared" si="50"/>
        <v>5</v>
      </c>
      <c r="M111" s="30">
        <f t="shared" si="50"/>
        <v>0</v>
      </c>
      <c r="N111" s="30">
        <f t="shared" si="50"/>
        <v>2</v>
      </c>
      <c r="O111" s="30">
        <f t="shared" si="50"/>
        <v>3</v>
      </c>
      <c r="P111" s="30">
        <f t="shared" si="50"/>
        <v>3</v>
      </c>
      <c r="Q111" s="31">
        <f t="shared" si="50"/>
        <v>3</v>
      </c>
      <c r="R111" s="30">
        <f t="shared" si="50"/>
        <v>14</v>
      </c>
    </row>
    <row r="112" spans="1:18" ht="15" customHeight="1" x14ac:dyDescent="0.15">
      <c r="A112" s="7">
        <v>24</v>
      </c>
      <c r="B112" s="5" t="s">
        <v>6</v>
      </c>
      <c r="C112" s="30">
        <f>SUM(D112:R112)</f>
        <v>44</v>
      </c>
      <c r="D112" s="35">
        <f t="shared" ref="D112:R112" si="51">SUM(D97,D100,D103,D106,D109)</f>
        <v>1</v>
      </c>
      <c r="E112" s="32">
        <f t="shared" si="51"/>
        <v>2</v>
      </c>
      <c r="F112" s="32">
        <f t="shared" si="51"/>
        <v>0</v>
      </c>
      <c r="G112" s="32">
        <f t="shared" si="51"/>
        <v>2</v>
      </c>
      <c r="H112" s="32">
        <f t="shared" si="51"/>
        <v>0</v>
      </c>
      <c r="I112" s="32">
        <f t="shared" si="51"/>
        <v>9</v>
      </c>
      <c r="J112" s="32">
        <f t="shared" si="51"/>
        <v>9</v>
      </c>
      <c r="K112" s="32">
        <f t="shared" si="51"/>
        <v>1</v>
      </c>
      <c r="L112" s="32">
        <f t="shared" si="51"/>
        <v>2</v>
      </c>
      <c r="M112" s="32">
        <f t="shared" si="51"/>
        <v>1</v>
      </c>
      <c r="N112" s="32">
        <f t="shared" si="51"/>
        <v>1</v>
      </c>
      <c r="O112" s="32">
        <f t="shared" si="51"/>
        <v>5</v>
      </c>
      <c r="P112" s="32">
        <f t="shared" si="51"/>
        <v>4</v>
      </c>
      <c r="Q112" s="33">
        <f t="shared" si="51"/>
        <v>2</v>
      </c>
      <c r="R112" s="32">
        <f t="shared" si="51"/>
        <v>5</v>
      </c>
    </row>
    <row r="113" spans="1:18" ht="15" customHeight="1" x14ac:dyDescent="0.15">
      <c r="A113" s="43">
        <v>25</v>
      </c>
      <c r="B113" s="2" t="s">
        <v>4</v>
      </c>
      <c r="C113" s="28">
        <f>SUM(C114:C115)</f>
        <v>19</v>
      </c>
      <c r="D113" s="28">
        <f t="shared" ref="D113:R113" si="52">SUM(D114:D115)</f>
        <v>0</v>
      </c>
      <c r="E113" s="28">
        <f t="shared" si="52"/>
        <v>0</v>
      </c>
      <c r="F113" s="28">
        <f t="shared" si="52"/>
        <v>1</v>
      </c>
      <c r="G113" s="28">
        <f t="shared" si="52"/>
        <v>0</v>
      </c>
      <c r="H113" s="28">
        <f t="shared" si="52"/>
        <v>1</v>
      </c>
      <c r="I113" s="28">
        <f t="shared" si="52"/>
        <v>5</v>
      </c>
      <c r="J113" s="28">
        <f t="shared" si="52"/>
        <v>3</v>
      </c>
      <c r="K113" s="28">
        <f t="shared" si="52"/>
        <v>0</v>
      </c>
      <c r="L113" s="28">
        <f t="shared" si="52"/>
        <v>1</v>
      </c>
      <c r="M113" s="28">
        <f t="shared" si="52"/>
        <v>1</v>
      </c>
      <c r="N113" s="28">
        <f t="shared" si="52"/>
        <v>0</v>
      </c>
      <c r="O113" s="28">
        <f t="shared" si="52"/>
        <v>3</v>
      </c>
      <c r="P113" s="28">
        <f t="shared" si="52"/>
        <v>1</v>
      </c>
      <c r="Q113" s="29">
        <f t="shared" si="52"/>
        <v>1</v>
      </c>
      <c r="R113" s="28">
        <f t="shared" si="52"/>
        <v>2</v>
      </c>
    </row>
    <row r="114" spans="1:18" ht="15" customHeight="1" x14ac:dyDescent="0.15">
      <c r="A114" s="40"/>
      <c r="B114" s="2" t="s">
        <v>5</v>
      </c>
      <c r="C114" s="30">
        <f>SUM(D114:R114)</f>
        <v>12</v>
      </c>
      <c r="D114" s="38">
        <v>0</v>
      </c>
      <c r="E114" s="38">
        <v>0</v>
      </c>
      <c r="F114" s="38">
        <v>1</v>
      </c>
      <c r="G114" s="38">
        <v>0</v>
      </c>
      <c r="H114" s="38">
        <v>0</v>
      </c>
      <c r="I114" s="38">
        <v>2</v>
      </c>
      <c r="J114" s="38">
        <v>2</v>
      </c>
      <c r="K114" s="38">
        <v>0</v>
      </c>
      <c r="L114" s="38">
        <v>1</v>
      </c>
      <c r="M114" s="38">
        <v>0</v>
      </c>
      <c r="N114" s="38">
        <v>0</v>
      </c>
      <c r="O114" s="38">
        <v>3</v>
      </c>
      <c r="P114" s="38">
        <v>1</v>
      </c>
      <c r="Q114" s="38">
        <v>0</v>
      </c>
      <c r="R114" s="38">
        <v>2</v>
      </c>
    </row>
    <row r="115" spans="1:18" ht="15" customHeight="1" x14ac:dyDescent="0.15">
      <c r="A115" s="40"/>
      <c r="B115" s="2" t="s">
        <v>6</v>
      </c>
      <c r="C115" s="32">
        <f>SUM(D115:R115)</f>
        <v>7</v>
      </c>
      <c r="D115" s="38">
        <v>0</v>
      </c>
      <c r="E115" s="38">
        <v>0</v>
      </c>
      <c r="F115" s="38">
        <v>0</v>
      </c>
      <c r="G115" s="38">
        <v>0</v>
      </c>
      <c r="H115" s="38">
        <v>1</v>
      </c>
      <c r="I115" s="38">
        <v>3</v>
      </c>
      <c r="J115" s="38">
        <v>1</v>
      </c>
      <c r="K115" s="38">
        <v>0</v>
      </c>
      <c r="L115" s="38">
        <v>0</v>
      </c>
      <c r="M115" s="38">
        <v>1</v>
      </c>
      <c r="N115" s="38">
        <v>0</v>
      </c>
      <c r="O115" s="38">
        <v>0</v>
      </c>
      <c r="P115" s="38">
        <v>0</v>
      </c>
      <c r="Q115" s="38">
        <v>1</v>
      </c>
      <c r="R115" s="38">
        <v>0</v>
      </c>
    </row>
    <row r="116" spans="1:18" ht="15" customHeight="1" x14ac:dyDescent="0.15">
      <c r="A116" s="40">
        <v>26</v>
      </c>
      <c r="B116" s="2" t="s">
        <v>4</v>
      </c>
      <c r="C116" s="28">
        <f>SUM(C117:C118)</f>
        <v>14</v>
      </c>
      <c r="D116" s="28">
        <f>SUM(D117:D118)</f>
        <v>0</v>
      </c>
      <c r="E116" s="28">
        <f t="shared" ref="E116:R116" si="53">SUM(E117:E118)</f>
        <v>1</v>
      </c>
      <c r="F116" s="28">
        <f t="shared" si="53"/>
        <v>1</v>
      </c>
      <c r="G116" s="28">
        <f t="shared" si="53"/>
        <v>1</v>
      </c>
      <c r="H116" s="28">
        <f t="shared" si="53"/>
        <v>0</v>
      </c>
      <c r="I116" s="28">
        <f t="shared" si="53"/>
        <v>1</v>
      </c>
      <c r="J116" s="28">
        <f t="shared" si="53"/>
        <v>2</v>
      </c>
      <c r="K116" s="28">
        <f t="shared" si="53"/>
        <v>0</v>
      </c>
      <c r="L116" s="28">
        <f t="shared" si="53"/>
        <v>0</v>
      </c>
      <c r="M116" s="28">
        <f t="shared" si="53"/>
        <v>1</v>
      </c>
      <c r="N116" s="28">
        <f t="shared" si="53"/>
        <v>1</v>
      </c>
      <c r="O116" s="28">
        <f t="shared" si="53"/>
        <v>2</v>
      </c>
      <c r="P116" s="28">
        <f t="shared" si="53"/>
        <v>1</v>
      </c>
      <c r="Q116" s="28">
        <f t="shared" si="53"/>
        <v>0</v>
      </c>
      <c r="R116" s="28">
        <f t="shared" si="53"/>
        <v>3</v>
      </c>
    </row>
    <row r="117" spans="1:18" ht="15" customHeight="1" x14ac:dyDescent="0.15">
      <c r="A117" s="40"/>
      <c r="B117" s="2" t="s">
        <v>5</v>
      </c>
      <c r="C117" s="30">
        <f>SUM(D117:R117)</f>
        <v>4</v>
      </c>
      <c r="D117" s="38">
        <v>0</v>
      </c>
      <c r="E117" s="38">
        <v>0</v>
      </c>
      <c r="F117" s="38">
        <v>0</v>
      </c>
      <c r="G117" s="38">
        <v>1</v>
      </c>
      <c r="H117" s="38">
        <v>0</v>
      </c>
      <c r="I117" s="38">
        <v>1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1</v>
      </c>
      <c r="P117" s="38">
        <v>1</v>
      </c>
      <c r="Q117" s="38">
        <v>0</v>
      </c>
      <c r="R117" s="38">
        <v>0</v>
      </c>
    </row>
    <row r="118" spans="1:18" ht="15" customHeight="1" x14ac:dyDescent="0.15">
      <c r="A118" s="40"/>
      <c r="B118" s="2" t="s">
        <v>6</v>
      </c>
      <c r="C118" s="30">
        <f>SUM(D118:R118)</f>
        <v>10</v>
      </c>
      <c r="D118" s="38">
        <v>0</v>
      </c>
      <c r="E118" s="38">
        <v>1</v>
      </c>
      <c r="F118" s="38">
        <v>1</v>
      </c>
      <c r="G118" s="38">
        <v>0</v>
      </c>
      <c r="H118" s="38">
        <v>0</v>
      </c>
      <c r="I118" s="38">
        <v>0</v>
      </c>
      <c r="J118" s="38">
        <v>2</v>
      </c>
      <c r="K118" s="38">
        <v>0</v>
      </c>
      <c r="L118" s="38">
        <v>0</v>
      </c>
      <c r="M118" s="38">
        <v>1</v>
      </c>
      <c r="N118" s="38">
        <v>1</v>
      </c>
      <c r="O118" s="38">
        <v>1</v>
      </c>
      <c r="P118" s="38">
        <v>0</v>
      </c>
      <c r="Q118" s="38">
        <v>0</v>
      </c>
      <c r="R118" s="38">
        <v>3</v>
      </c>
    </row>
    <row r="119" spans="1:18" ht="15" customHeight="1" x14ac:dyDescent="0.15">
      <c r="A119" s="40">
        <v>27</v>
      </c>
      <c r="B119" s="2" t="s">
        <v>4</v>
      </c>
      <c r="C119" s="28">
        <f>SUM(C120:C121)</f>
        <v>14</v>
      </c>
      <c r="D119" s="28">
        <f>SUM(D120:D121)</f>
        <v>0</v>
      </c>
      <c r="E119" s="28">
        <f t="shared" ref="E119:R119" si="54">SUM(E120:E121)</f>
        <v>1</v>
      </c>
      <c r="F119" s="28">
        <f t="shared" si="54"/>
        <v>0</v>
      </c>
      <c r="G119" s="28">
        <f t="shared" si="54"/>
        <v>1</v>
      </c>
      <c r="H119" s="28">
        <f t="shared" si="54"/>
        <v>0</v>
      </c>
      <c r="I119" s="28">
        <f t="shared" si="54"/>
        <v>4</v>
      </c>
      <c r="J119" s="28">
        <f t="shared" si="54"/>
        <v>1</v>
      </c>
      <c r="K119" s="28">
        <f t="shared" si="54"/>
        <v>0</v>
      </c>
      <c r="L119" s="28">
        <f t="shared" si="54"/>
        <v>2</v>
      </c>
      <c r="M119" s="28">
        <f t="shared" si="54"/>
        <v>0</v>
      </c>
      <c r="N119" s="28">
        <f t="shared" si="54"/>
        <v>2</v>
      </c>
      <c r="O119" s="28">
        <f t="shared" si="54"/>
        <v>0</v>
      </c>
      <c r="P119" s="28">
        <f t="shared" si="54"/>
        <v>1</v>
      </c>
      <c r="Q119" s="28">
        <f t="shared" si="54"/>
        <v>1</v>
      </c>
      <c r="R119" s="28">
        <f t="shared" si="54"/>
        <v>1</v>
      </c>
    </row>
    <row r="120" spans="1:18" ht="15" customHeight="1" x14ac:dyDescent="0.15">
      <c r="A120" s="40"/>
      <c r="B120" s="2" t="s">
        <v>5</v>
      </c>
      <c r="C120" s="30">
        <f>SUM(D120:R120)</f>
        <v>9</v>
      </c>
      <c r="D120" s="38">
        <v>0</v>
      </c>
      <c r="E120" s="38">
        <v>0</v>
      </c>
      <c r="F120" s="38">
        <v>0</v>
      </c>
      <c r="G120" s="38">
        <v>1</v>
      </c>
      <c r="H120" s="38">
        <v>0</v>
      </c>
      <c r="I120" s="38">
        <v>3</v>
      </c>
      <c r="J120" s="38">
        <v>1</v>
      </c>
      <c r="K120" s="38">
        <v>0</v>
      </c>
      <c r="L120" s="38">
        <v>1</v>
      </c>
      <c r="M120" s="38">
        <v>0</v>
      </c>
      <c r="N120" s="38">
        <v>1</v>
      </c>
      <c r="O120" s="38">
        <v>0</v>
      </c>
      <c r="P120" s="38">
        <v>1</v>
      </c>
      <c r="Q120" s="38">
        <v>0</v>
      </c>
      <c r="R120" s="38">
        <v>1</v>
      </c>
    </row>
    <row r="121" spans="1:18" ht="15" customHeight="1" x14ac:dyDescent="0.15">
      <c r="A121" s="40"/>
      <c r="B121" s="2" t="s">
        <v>6</v>
      </c>
      <c r="C121" s="30">
        <f>SUM(D121:R121)</f>
        <v>5</v>
      </c>
      <c r="D121" s="38">
        <v>0</v>
      </c>
      <c r="E121" s="38">
        <v>1</v>
      </c>
      <c r="F121" s="38">
        <v>0</v>
      </c>
      <c r="G121" s="38">
        <v>0</v>
      </c>
      <c r="H121" s="38">
        <v>0</v>
      </c>
      <c r="I121" s="38">
        <v>1</v>
      </c>
      <c r="J121" s="38">
        <v>0</v>
      </c>
      <c r="K121" s="38">
        <v>0</v>
      </c>
      <c r="L121" s="38">
        <v>1</v>
      </c>
      <c r="M121" s="38">
        <v>0</v>
      </c>
      <c r="N121" s="38">
        <v>1</v>
      </c>
      <c r="O121" s="38">
        <v>0</v>
      </c>
      <c r="P121" s="38">
        <v>0</v>
      </c>
      <c r="Q121" s="38">
        <v>1</v>
      </c>
      <c r="R121" s="38">
        <v>0</v>
      </c>
    </row>
    <row r="122" spans="1:18" ht="15" customHeight="1" x14ac:dyDescent="0.15">
      <c r="A122" s="40">
        <v>28</v>
      </c>
      <c r="B122" s="2" t="s">
        <v>4</v>
      </c>
      <c r="C122" s="28">
        <f>SUM(C123:C124)</f>
        <v>13</v>
      </c>
      <c r="D122" s="28">
        <f>SUM(D123:D124)</f>
        <v>0</v>
      </c>
      <c r="E122" s="28">
        <f t="shared" ref="E122:R122" si="55">SUM(E123:E124)</f>
        <v>1</v>
      </c>
      <c r="F122" s="28">
        <f t="shared" si="55"/>
        <v>1</v>
      </c>
      <c r="G122" s="28">
        <f t="shared" si="55"/>
        <v>1</v>
      </c>
      <c r="H122" s="28">
        <f t="shared" si="55"/>
        <v>1</v>
      </c>
      <c r="I122" s="28">
        <f t="shared" si="55"/>
        <v>2</v>
      </c>
      <c r="J122" s="28">
        <f t="shared" si="55"/>
        <v>1</v>
      </c>
      <c r="K122" s="28">
        <f t="shared" si="55"/>
        <v>0</v>
      </c>
      <c r="L122" s="28">
        <f t="shared" si="55"/>
        <v>0</v>
      </c>
      <c r="M122" s="28">
        <f t="shared" si="55"/>
        <v>0</v>
      </c>
      <c r="N122" s="28">
        <f t="shared" si="55"/>
        <v>1</v>
      </c>
      <c r="O122" s="28">
        <f t="shared" si="55"/>
        <v>1</v>
      </c>
      <c r="P122" s="28">
        <f t="shared" si="55"/>
        <v>2</v>
      </c>
      <c r="Q122" s="28">
        <f t="shared" si="55"/>
        <v>1</v>
      </c>
      <c r="R122" s="28">
        <f t="shared" si="55"/>
        <v>1</v>
      </c>
    </row>
    <row r="123" spans="1:18" ht="15" customHeight="1" x14ac:dyDescent="0.15">
      <c r="A123" s="40"/>
      <c r="B123" s="2" t="s">
        <v>5</v>
      </c>
      <c r="C123" s="30">
        <f>SUM(D123:R123)</f>
        <v>9</v>
      </c>
      <c r="D123" s="38">
        <v>0</v>
      </c>
      <c r="E123" s="38">
        <v>1</v>
      </c>
      <c r="F123" s="38">
        <v>0</v>
      </c>
      <c r="G123" s="38">
        <v>1</v>
      </c>
      <c r="H123" s="38">
        <v>1</v>
      </c>
      <c r="I123" s="38">
        <v>2</v>
      </c>
      <c r="J123" s="38">
        <v>1</v>
      </c>
      <c r="K123" s="38">
        <v>0</v>
      </c>
      <c r="L123" s="38">
        <v>0</v>
      </c>
      <c r="M123" s="38">
        <v>0</v>
      </c>
      <c r="N123" s="38">
        <v>1</v>
      </c>
      <c r="O123" s="38">
        <v>1</v>
      </c>
      <c r="P123" s="38">
        <v>0</v>
      </c>
      <c r="Q123" s="38">
        <v>0</v>
      </c>
      <c r="R123" s="38">
        <v>1</v>
      </c>
    </row>
    <row r="124" spans="1:18" ht="15" customHeight="1" x14ac:dyDescent="0.15">
      <c r="A124" s="40"/>
      <c r="B124" s="2" t="s">
        <v>6</v>
      </c>
      <c r="C124" s="30">
        <f>SUM(D124:R124)</f>
        <v>4</v>
      </c>
      <c r="D124" s="38">
        <v>0</v>
      </c>
      <c r="E124" s="38">
        <v>0</v>
      </c>
      <c r="F124" s="38">
        <v>1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2</v>
      </c>
      <c r="Q124" s="38">
        <v>1</v>
      </c>
      <c r="R124" s="38">
        <v>0</v>
      </c>
    </row>
    <row r="125" spans="1:18" ht="15" customHeight="1" x14ac:dyDescent="0.15">
      <c r="A125" s="40">
        <v>29</v>
      </c>
      <c r="B125" s="2" t="s">
        <v>4</v>
      </c>
      <c r="C125" s="28">
        <f>SUM(C126:C127)</f>
        <v>9</v>
      </c>
      <c r="D125" s="28">
        <f>SUM(D126:D127)</f>
        <v>1</v>
      </c>
      <c r="E125" s="28">
        <f t="shared" ref="E125:R125" si="56">SUM(E126:E127)</f>
        <v>0</v>
      </c>
      <c r="F125" s="28">
        <f t="shared" si="56"/>
        <v>0</v>
      </c>
      <c r="G125" s="28">
        <f t="shared" si="56"/>
        <v>2</v>
      </c>
      <c r="H125" s="28">
        <f t="shared" si="56"/>
        <v>0</v>
      </c>
      <c r="I125" s="28">
        <f t="shared" si="56"/>
        <v>3</v>
      </c>
      <c r="J125" s="28">
        <f t="shared" si="56"/>
        <v>0</v>
      </c>
      <c r="K125" s="28">
        <f t="shared" si="56"/>
        <v>0</v>
      </c>
      <c r="L125" s="28">
        <f t="shared" si="56"/>
        <v>1</v>
      </c>
      <c r="M125" s="28">
        <f t="shared" si="56"/>
        <v>0</v>
      </c>
      <c r="N125" s="28">
        <f t="shared" si="56"/>
        <v>0</v>
      </c>
      <c r="O125" s="28">
        <f t="shared" si="56"/>
        <v>0</v>
      </c>
      <c r="P125" s="28">
        <f t="shared" si="56"/>
        <v>1</v>
      </c>
      <c r="Q125" s="28">
        <f t="shared" si="56"/>
        <v>0</v>
      </c>
      <c r="R125" s="28">
        <f t="shared" si="56"/>
        <v>1</v>
      </c>
    </row>
    <row r="126" spans="1:18" ht="15" customHeight="1" x14ac:dyDescent="0.15">
      <c r="A126" s="40"/>
      <c r="B126" s="2" t="s">
        <v>5</v>
      </c>
      <c r="C126" s="30">
        <f>SUM(D126:R126)</f>
        <v>6</v>
      </c>
      <c r="D126" s="38">
        <v>1</v>
      </c>
      <c r="E126" s="38">
        <v>0</v>
      </c>
      <c r="F126" s="38">
        <v>0</v>
      </c>
      <c r="G126" s="38">
        <v>0</v>
      </c>
      <c r="H126" s="38">
        <v>0</v>
      </c>
      <c r="I126" s="38">
        <v>3</v>
      </c>
      <c r="J126" s="38">
        <v>0</v>
      </c>
      <c r="K126" s="38">
        <v>0</v>
      </c>
      <c r="L126" s="38">
        <v>1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1</v>
      </c>
    </row>
    <row r="127" spans="1:18" ht="15" customHeight="1" x14ac:dyDescent="0.15">
      <c r="A127" s="41"/>
      <c r="B127" s="2" t="s">
        <v>6</v>
      </c>
      <c r="C127" s="30">
        <f>SUM(D127:R127)</f>
        <v>3</v>
      </c>
      <c r="D127" s="38">
        <v>0</v>
      </c>
      <c r="E127" s="38">
        <v>0</v>
      </c>
      <c r="F127" s="38">
        <v>0</v>
      </c>
      <c r="G127" s="38">
        <v>2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1</v>
      </c>
      <c r="Q127" s="38">
        <v>0</v>
      </c>
      <c r="R127" s="38">
        <v>0</v>
      </c>
    </row>
    <row r="128" spans="1:18" ht="15" customHeight="1" x14ac:dyDescent="0.15">
      <c r="A128" s="6">
        <v>25</v>
      </c>
      <c r="B128" s="5" t="s">
        <v>4</v>
      </c>
      <c r="C128" s="28">
        <f>SUM(C129:C130)</f>
        <v>69</v>
      </c>
      <c r="D128" s="29">
        <f t="shared" ref="D128:R128" si="57">SUM(D129:D130)</f>
        <v>1</v>
      </c>
      <c r="E128" s="28">
        <f t="shared" si="57"/>
        <v>3</v>
      </c>
      <c r="F128" s="34">
        <f t="shared" si="57"/>
        <v>3</v>
      </c>
      <c r="G128" s="28">
        <f t="shared" si="57"/>
        <v>5</v>
      </c>
      <c r="H128" s="28">
        <f t="shared" si="57"/>
        <v>2</v>
      </c>
      <c r="I128" s="28">
        <f t="shared" si="57"/>
        <v>15</v>
      </c>
      <c r="J128" s="28">
        <f t="shared" si="57"/>
        <v>7</v>
      </c>
      <c r="K128" s="28">
        <f t="shared" si="57"/>
        <v>0</v>
      </c>
      <c r="L128" s="28">
        <f t="shared" si="57"/>
        <v>4</v>
      </c>
      <c r="M128" s="28">
        <f t="shared" si="57"/>
        <v>2</v>
      </c>
      <c r="N128" s="28">
        <f t="shared" si="57"/>
        <v>4</v>
      </c>
      <c r="O128" s="28">
        <f t="shared" si="57"/>
        <v>6</v>
      </c>
      <c r="P128" s="28">
        <f t="shared" si="57"/>
        <v>6</v>
      </c>
      <c r="Q128" s="29">
        <f t="shared" si="57"/>
        <v>3</v>
      </c>
      <c r="R128" s="28">
        <f t="shared" si="57"/>
        <v>8</v>
      </c>
    </row>
    <row r="129" spans="1:18" ht="15" customHeight="1" x14ac:dyDescent="0.15">
      <c r="A129" s="9" t="s">
        <v>7</v>
      </c>
      <c r="B129" s="5" t="s">
        <v>5</v>
      </c>
      <c r="C129" s="30">
        <f>SUM(D129:R129)</f>
        <v>40</v>
      </c>
      <c r="D129" s="35">
        <f t="shared" ref="D129:R129" si="58">SUM(D114,D117,D120,D123,D126)</f>
        <v>1</v>
      </c>
      <c r="E129" s="30">
        <f t="shared" si="58"/>
        <v>1</v>
      </c>
      <c r="F129" s="35">
        <f t="shared" si="58"/>
        <v>1</v>
      </c>
      <c r="G129" s="30">
        <f t="shared" si="58"/>
        <v>3</v>
      </c>
      <c r="H129" s="35">
        <f t="shared" si="58"/>
        <v>1</v>
      </c>
      <c r="I129" s="30">
        <f t="shared" si="58"/>
        <v>11</v>
      </c>
      <c r="J129" s="35">
        <f t="shared" si="58"/>
        <v>4</v>
      </c>
      <c r="K129" s="30">
        <f t="shared" si="58"/>
        <v>0</v>
      </c>
      <c r="L129" s="35">
        <f t="shared" si="58"/>
        <v>3</v>
      </c>
      <c r="M129" s="30">
        <f t="shared" si="58"/>
        <v>0</v>
      </c>
      <c r="N129" s="35">
        <f t="shared" si="58"/>
        <v>2</v>
      </c>
      <c r="O129" s="30">
        <f t="shared" si="58"/>
        <v>5</v>
      </c>
      <c r="P129" s="35">
        <f t="shared" si="58"/>
        <v>3</v>
      </c>
      <c r="Q129" s="31">
        <f t="shared" si="58"/>
        <v>0</v>
      </c>
      <c r="R129" s="30">
        <f t="shared" si="58"/>
        <v>5</v>
      </c>
    </row>
    <row r="130" spans="1:18" ht="15" customHeight="1" x14ac:dyDescent="0.15">
      <c r="A130" s="7">
        <v>29</v>
      </c>
      <c r="B130" s="5" t="s">
        <v>6</v>
      </c>
      <c r="C130" s="30">
        <f>SUM(D130:R130)</f>
        <v>29</v>
      </c>
      <c r="D130" s="35">
        <f t="shared" ref="D130:R130" si="59">SUM(D115,D118,D121,D124,D127)</f>
        <v>0</v>
      </c>
      <c r="E130" s="32">
        <f t="shared" si="59"/>
        <v>2</v>
      </c>
      <c r="F130" s="35">
        <f t="shared" si="59"/>
        <v>2</v>
      </c>
      <c r="G130" s="32">
        <f t="shared" si="59"/>
        <v>2</v>
      </c>
      <c r="H130" s="35">
        <f t="shared" si="59"/>
        <v>1</v>
      </c>
      <c r="I130" s="32">
        <f t="shared" si="59"/>
        <v>4</v>
      </c>
      <c r="J130" s="35">
        <f t="shared" si="59"/>
        <v>3</v>
      </c>
      <c r="K130" s="32">
        <f t="shared" si="59"/>
        <v>0</v>
      </c>
      <c r="L130" s="35">
        <f t="shared" si="59"/>
        <v>1</v>
      </c>
      <c r="M130" s="32">
        <f t="shared" si="59"/>
        <v>2</v>
      </c>
      <c r="N130" s="35">
        <f t="shared" si="59"/>
        <v>2</v>
      </c>
      <c r="O130" s="32">
        <f t="shared" si="59"/>
        <v>1</v>
      </c>
      <c r="P130" s="35">
        <f t="shared" si="59"/>
        <v>3</v>
      </c>
      <c r="Q130" s="33">
        <f t="shared" si="59"/>
        <v>3</v>
      </c>
      <c r="R130" s="32">
        <f t="shared" si="59"/>
        <v>3</v>
      </c>
    </row>
    <row r="131" spans="1:18" ht="15" customHeight="1" x14ac:dyDescent="0.15">
      <c r="A131" s="6">
        <v>20</v>
      </c>
      <c r="B131" s="4" t="s">
        <v>4</v>
      </c>
      <c r="C131" s="28">
        <f>SUM(C132:C133)</f>
        <v>168</v>
      </c>
      <c r="D131" s="28">
        <f>SUM(D132:D133)</f>
        <v>2</v>
      </c>
      <c r="E131" s="28">
        <f t="shared" ref="E131:R131" si="60">SUM(E132:E133)</f>
        <v>9</v>
      </c>
      <c r="F131" s="28">
        <f t="shared" si="60"/>
        <v>3</v>
      </c>
      <c r="G131" s="28">
        <f t="shared" si="60"/>
        <v>8</v>
      </c>
      <c r="H131" s="28">
        <f t="shared" si="60"/>
        <v>3</v>
      </c>
      <c r="I131" s="28">
        <f t="shared" si="60"/>
        <v>36</v>
      </c>
      <c r="J131" s="28">
        <f t="shared" si="60"/>
        <v>21</v>
      </c>
      <c r="K131" s="28">
        <f t="shared" si="60"/>
        <v>3</v>
      </c>
      <c r="L131" s="28">
        <f t="shared" si="60"/>
        <v>11</v>
      </c>
      <c r="M131" s="28">
        <f t="shared" si="60"/>
        <v>3</v>
      </c>
      <c r="N131" s="28">
        <f t="shared" si="60"/>
        <v>7</v>
      </c>
      <c r="O131" s="28">
        <f t="shared" si="60"/>
        <v>14</v>
      </c>
      <c r="P131" s="28">
        <f t="shared" si="60"/>
        <v>13</v>
      </c>
      <c r="Q131" s="29">
        <f t="shared" si="60"/>
        <v>8</v>
      </c>
      <c r="R131" s="28">
        <f t="shared" si="60"/>
        <v>27</v>
      </c>
    </row>
    <row r="132" spans="1:18" ht="15" customHeight="1" x14ac:dyDescent="0.15">
      <c r="A132" s="9" t="s">
        <v>7</v>
      </c>
      <c r="B132" s="4" t="s">
        <v>5</v>
      </c>
      <c r="C132" s="30">
        <f>SUM(D132:R132)</f>
        <v>95</v>
      </c>
      <c r="D132" s="30">
        <f>SUM(D111,D129)</f>
        <v>1</v>
      </c>
      <c r="E132" s="30">
        <f t="shared" ref="E132:R132" si="61">SUM(E111,E129)</f>
        <v>5</v>
      </c>
      <c r="F132" s="30">
        <f t="shared" si="61"/>
        <v>1</v>
      </c>
      <c r="G132" s="30">
        <f t="shared" si="61"/>
        <v>4</v>
      </c>
      <c r="H132" s="30">
        <f t="shared" si="61"/>
        <v>2</v>
      </c>
      <c r="I132" s="30">
        <f t="shared" si="61"/>
        <v>23</v>
      </c>
      <c r="J132" s="30">
        <f t="shared" si="61"/>
        <v>9</v>
      </c>
      <c r="K132" s="30">
        <f t="shared" si="61"/>
        <v>2</v>
      </c>
      <c r="L132" s="30">
        <f t="shared" si="61"/>
        <v>8</v>
      </c>
      <c r="M132" s="30">
        <f t="shared" si="61"/>
        <v>0</v>
      </c>
      <c r="N132" s="30">
        <f t="shared" si="61"/>
        <v>4</v>
      </c>
      <c r="O132" s="30">
        <f t="shared" si="61"/>
        <v>8</v>
      </c>
      <c r="P132" s="30">
        <f t="shared" si="61"/>
        <v>6</v>
      </c>
      <c r="Q132" s="31">
        <f t="shared" si="61"/>
        <v>3</v>
      </c>
      <c r="R132" s="30">
        <f t="shared" si="61"/>
        <v>19</v>
      </c>
    </row>
    <row r="133" spans="1:18" ht="15" customHeight="1" x14ac:dyDescent="0.15">
      <c r="A133" s="7">
        <v>29</v>
      </c>
      <c r="B133" s="4" t="s">
        <v>6</v>
      </c>
      <c r="C133" s="32">
        <f>SUM(D133:R133)</f>
        <v>73</v>
      </c>
      <c r="D133" s="32">
        <f>SUM(D112,D130)</f>
        <v>1</v>
      </c>
      <c r="E133" s="32">
        <f t="shared" ref="E133:R133" si="62">SUM(E112,E130)</f>
        <v>4</v>
      </c>
      <c r="F133" s="32">
        <f t="shared" si="62"/>
        <v>2</v>
      </c>
      <c r="G133" s="32">
        <f t="shared" si="62"/>
        <v>4</v>
      </c>
      <c r="H133" s="32">
        <f t="shared" si="62"/>
        <v>1</v>
      </c>
      <c r="I133" s="32">
        <f t="shared" si="62"/>
        <v>13</v>
      </c>
      <c r="J133" s="32">
        <f t="shared" si="62"/>
        <v>12</v>
      </c>
      <c r="K133" s="32">
        <f t="shared" si="62"/>
        <v>1</v>
      </c>
      <c r="L133" s="32">
        <f t="shared" si="62"/>
        <v>3</v>
      </c>
      <c r="M133" s="32">
        <f t="shared" si="62"/>
        <v>3</v>
      </c>
      <c r="N133" s="32">
        <f t="shared" si="62"/>
        <v>3</v>
      </c>
      <c r="O133" s="32">
        <f t="shared" si="62"/>
        <v>6</v>
      </c>
      <c r="P133" s="32">
        <f t="shared" si="62"/>
        <v>7</v>
      </c>
      <c r="Q133" s="33">
        <f t="shared" si="62"/>
        <v>5</v>
      </c>
      <c r="R133" s="32">
        <f t="shared" si="62"/>
        <v>8</v>
      </c>
    </row>
    <row r="134" spans="1:18" ht="15" customHeight="1" x14ac:dyDescent="0.15">
      <c r="A134" s="10"/>
      <c r="B134" s="12"/>
      <c r="C134" s="35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ht="15" customHeight="1" x14ac:dyDescent="0.15">
      <c r="A135" s="10"/>
      <c r="B135" s="10"/>
      <c r="C135" s="35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ht="15" customHeight="1" x14ac:dyDescent="0.15">
      <c r="A136" s="10"/>
      <c r="B136" s="10"/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ht="15" customHeight="1" x14ac:dyDescent="0.15">
      <c r="A137" s="10"/>
      <c r="B137" s="10"/>
      <c r="C137" s="3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ht="15" customHeight="1" x14ac:dyDescent="0.15">
      <c r="A138" s="10"/>
      <c r="B138" s="10"/>
      <c r="C138" s="35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ht="15" customHeight="1" x14ac:dyDescent="0.15">
      <c r="A139" s="10"/>
      <c r="B139" s="10"/>
      <c r="C139" s="35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ht="15" customHeight="1" x14ac:dyDescent="0.15">
      <c r="A140" s="40"/>
      <c r="B140" s="40"/>
      <c r="C140" s="37" t="s">
        <v>3</v>
      </c>
      <c r="D140" s="37" t="str">
        <f>D2</f>
        <v>관리</v>
      </c>
      <c r="E140" s="37" t="str">
        <f>E2</f>
        <v>후리</v>
      </c>
      <c r="F140" s="37" t="str">
        <f>F2</f>
        <v>학동</v>
      </c>
      <c r="G140" s="37" t="str">
        <f t="shared" ref="G140:R140" si="63">G2</f>
        <v>사부</v>
      </c>
      <c r="H140" s="37" t="str">
        <f t="shared" si="63"/>
        <v>계룡</v>
      </c>
      <c r="I140" s="37" t="str">
        <f t="shared" si="63"/>
        <v>추풍1</v>
      </c>
      <c r="J140" s="37" t="str">
        <f t="shared" si="63"/>
        <v>추풍2</v>
      </c>
      <c r="K140" s="37" t="str">
        <f t="shared" si="63"/>
        <v>은편</v>
      </c>
      <c r="L140" s="37" t="str">
        <f t="shared" si="63"/>
        <v>죽전</v>
      </c>
      <c r="M140" s="37" t="str">
        <f t="shared" si="63"/>
        <v>작점</v>
      </c>
      <c r="N140" s="37" t="str">
        <f t="shared" si="63"/>
        <v>작동</v>
      </c>
      <c r="O140" s="37" t="str">
        <f t="shared" si="63"/>
        <v>상신안</v>
      </c>
      <c r="P140" s="37" t="str">
        <f t="shared" si="63"/>
        <v>하신안</v>
      </c>
      <c r="Q140" s="25" t="str">
        <f t="shared" si="63"/>
        <v>웅북</v>
      </c>
      <c r="R140" s="37" t="str">
        <f t="shared" si="63"/>
        <v>지봉</v>
      </c>
    </row>
    <row r="141" spans="1:18" ht="15" customHeight="1" x14ac:dyDescent="0.15">
      <c r="A141" s="40">
        <v>30</v>
      </c>
      <c r="B141" s="2" t="s">
        <v>4</v>
      </c>
      <c r="C141" s="28">
        <f>SUM(C142:C143)</f>
        <v>11</v>
      </c>
      <c r="D141" s="28">
        <f>SUM(D142:D143)</f>
        <v>2</v>
      </c>
      <c r="E141" s="28">
        <f t="shared" ref="E141:R141" si="64">SUM(E142:E143)</f>
        <v>1</v>
      </c>
      <c r="F141" s="28">
        <f t="shared" si="64"/>
        <v>0</v>
      </c>
      <c r="G141" s="28">
        <f t="shared" si="64"/>
        <v>0</v>
      </c>
      <c r="H141" s="28">
        <f t="shared" si="64"/>
        <v>0</v>
      </c>
      <c r="I141" s="28">
        <f t="shared" si="64"/>
        <v>2</v>
      </c>
      <c r="J141" s="28">
        <f t="shared" si="64"/>
        <v>1</v>
      </c>
      <c r="K141" s="28">
        <f t="shared" si="64"/>
        <v>1</v>
      </c>
      <c r="L141" s="28">
        <f t="shared" si="64"/>
        <v>0</v>
      </c>
      <c r="M141" s="28">
        <f t="shared" si="64"/>
        <v>0</v>
      </c>
      <c r="N141" s="28">
        <f t="shared" si="64"/>
        <v>0</v>
      </c>
      <c r="O141" s="28">
        <f t="shared" si="64"/>
        <v>1</v>
      </c>
      <c r="P141" s="28">
        <f t="shared" si="64"/>
        <v>1</v>
      </c>
      <c r="Q141" s="29">
        <f t="shared" si="64"/>
        <v>1</v>
      </c>
      <c r="R141" s="28">
        <f t="shared" si="64"/>
        <v>1</v>
      </c>
    </row>
    <row r="142" spans="1:18" ht="15" customHeight="1" x14ac:dyDescent="0.15">
      <c r="A142" s="40"/>
      <c r="B142" s="2" t="s">
        <v>5</v>
      </c>
      <c r="C142" s="30">
        <f>SUM(D142:R142)</f>
        <v>8</v>
      </c>
      <c r="D142" s="38">
        <v>1</v>
      </c>
      <c r="E142" s="38">
        <v>1</v>
      </c>
      <c r="F142" s="38">
        <v>0</v>
      </c>
      <c r="G142" s="38">
        <v>0</v>
      </c>
      <c r="H142" s="38">
        <v>0</v>
      </c>
      <c r="I142" s="38">
        <v>2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1</v>
      </c>
      <c r="P142" s="38">
        <v>1</v>
      </c>
      <c r="Q142" s="38">
        <v>1</v>
      </c>
      <c r="R142" s="38">
        <v>1</v>
      </c>
    </row>
    <row r="143" spans="1:18" ht="15" customHeight="1" x14ac:dyDescent="0.15">
      <c r="A143" s="40"/>
      <c r="B143" s="2" t="s">
        <v>6</v>
      </c>
      <c r="C143" s="30">
        <f>SUM(D143:R143)</f>
        <v>3</v>
      </c>
      <c r="D143" s="38">
        <v>1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1</v>
      </c>
      <c r="K143" s="38">
        <v>1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</row>
    <row r="144" spans="1:18" ht="15" customHeight="1" x14ac:dyDescent="0.15">
      <c r="A144" s="40">
        <v>31</v>
      </c>
      <c r="B144" s="2" t="s">
        <v>4</v>
      </c>
      <c r="C144" s="28">
        <f>SUM(C145:C146)</f>
        <v>13</v>
      </c>
      <c r="D144" s="28">
        <f>SUM(D145:D146)</f>
        <v>0</v>
      </c>
      <c r="E144" s="28">
        <f t="shared" ref="E144:R144" si="65">SUM(E145:E146)</f>
        <v>0</v>
      </c>
      <c r="F144" s="28">
        <f t="shared" si="65"/>
        <v>1</v>
      </c>
      <c r="G144" s="28">
        <f t="shared" si="65"/>
        <v>2</v>
      </c>
      <c r="H144" s="28">
        <f t="shared" si="65"/>
        <v>1</v>
      </c>
      <c r="I144" s="28">
        <f t="shared" si="65"/>
        <v>2</v>
      </c>
      <c r="J144" s="28">
        <f t="shared" si="65"/>
        <v>2</v>
      </c>
      <c r="K144" s="28">
        <f t="shared" si="65"/>
        <v>0</v>
      </c>
      <c r="L144" s="28">
        <f t="shared" si="65"/>
        <v>1</v>
      </c>
      <c r="M144" s="28">
        <f t="shared" si="65"/>
        <v>0</v>
      </c>
      <c r="N144" s="28">
        <f t="shared" si="65"/>
        <v>1</v>
      </c>
      <c r="O144" s="28">
        <f t="shared" si="65"/>
        <v>1</v>
      </c>
      <c r="P144" s="28">
        <f t="shared" si="65"/>
        <v>0</v>
      </c>
      <c r="Q144" s="28">
        <f t="shared" si="65"/>
        <v>1</v>
      </c>
      <c r="R144" s="28">
        <f t="shared" si="65"/>
        <v>1</v>
      </c>
    </row>
    <row r="145" spans="1:18" ht="15" customHeight="1" x14ac:dyDescent="0.15">
      <c r="A145" s="40"/>
      <c r="B145" s="2" t="s">
        <v>5</v>
      </c>
      <c r="C145" s="30">
        <f>SUM(D145:R145)</f>
        <v>10</v>
      </c>
      <c r="D145" s="38">
        <v>0</v>
      </c>
      <c r="E145" s="38">
        <v>0</v>
      </c>
      <c r="F145" s="38">
        <v>1</v>
      </c>
      <c r="G145" s="38">
        <v>1</v>
      </c>
      <c r="H145" s="38">
        <v>0</v>
      </c>
      <c r="I145" s="38">
        <v>2</v>
      </c>
      <c r="J145" s="38">
        <v>2</v>
      </c>
      <c r="K145" s="38">
        <v>0</v>
      </c>
      <c r="L145" s="38">
        <v>0</v>
      </c>
      <c r="M145" s="38">
        <v>0</v>
      </c>
      <c r="N145" s="38">
        <v>1</v>
      </c>
      <c r="O145" s="38">
        <v>1</v>
      </c>
      <c r="P145" s="38">
        <v>0</v>
      </c>
      <c r="Q145" s="38">
        <v>1</v>
      </c>
      <c r="R145" s="38">
        <v>1</v>
      </c>
    </row>
    <row r="146" spans="1:18" ht="15" customHeight="1" x14ac:dyDescent="0.15">
      <c r="A146" s="40"/>
      <c r="B146" s="2" t="s">
        <v>6</v>
      </c>
      <c r="C146" s="30">
        <f>SUM(D146:R146)</f>
        <v>3</v>
      </c>
      <c r="D146" s="38">
        <v>0</v>
      </c>
      <c r="E146" s="38">
        <v>0</v>
      </c>
      <c r="F146" s="38">
        <v>0</v>
      </c>
      <c r="G146" s="38">
        <v>1</v>
      </c>
      <c r="H146" s="38">
        <v>1</v>
      </c>
      <c r="I146" s="38">
        <v>0</v>
      </c>
      <c r="J146" s="38">
        <v>0</v>
      </c>
      <c r="K146" s="38">
        <v>0</v>
      </c>
      <c r="L146" s="38">
        <v>1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</row>
    <row r="147" spans="1:18" ht="15" customHeight="1" x14ac:dyDescent="0.15">
      <c r="A147" s="40">
        <v>32</v>
      </c>
      <c r="B147" s="2" t="s">
        <v>4</v>
      </c>
      <c r="C147" s="28">
        <f>SUM(C148:C149)</f>
        <v>8</v>
      </c>
      <c r="D147" s="28">
        <f>SUM(D148:D149)</f>
        <v>0</v>
      </c>
      <c r="E147" s="28">
        <f t="shared" ref="E147:R147" si="66">SUM(E148:E149)</f>
        <v>1</v>
      </c>
      <c r="F147" s="28">
        <f t="shared" si="66"/>
        <v>0</v>
      </c>
      <c r="G147" s="28">
        <f t="shared" si="66"/>
        <v>0</v>
      </c>
      <c r="H147" s="28">
        <f t="shared" si="66"/>
        <v>1</v>
      </c>
      <c r="I147" s="28">
        <f t="shared" si="66"/>
        <v>2</v>
      </c>
      <c r="J147" s="28">
        <f t="shared" si="66"/>
        <v>1</v>
      </c>
      <c r="K147" s="28">
        <f t="shared" si="66"/>
        <v>0</v>
      </c>
      <c r="L147" s="28">
        <f t="shared" si="66"/>
        <v>0</v>
      </c>
      <c r="M147" s="28">
        <f t="shared" si="66"/>
        <v>0</v>
      </c>
      <c r="N147" s="28">
        <f t="shared" si="66"/>
        <v>1</v>
      </c>
      <c r="O147" s="28">
        <f t="shared" si="66"/>
        <v>1</v>
      </c>
      <c r="P147" s="28">
        <f t="shared" si="66"/>
        <v>0</v>
      </c>
      <c r="Q147" s="28">
        <f t="shared" si="66"/>
        <v>1</v>
      </c>
      <c r="R147" s="28">
        <f t="shared" si="66"/>
        <v>0</v>
      </c>
    </row>
    <row r="148" spans="1:18" ht="15" customHeight="1" x14ac:dyDescent="0.15">
      <c r="A148" s="40"/>
      <c r="B148" s="2" t="s">
        <v>5</v>
      </c>
      <c r="C148" s="30">
        <f>SUM(D148:R148)</f>
        <v>4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1</v>
      </c>
      <c r="J148" s="38">
        <v>0</v>
      </c>
      <c r="K148" s="38">
        <v>0</v>
      </c>
      <c r="L148" s="38">
        <v>0</v>
      </c>
      <c r="M148" s="38">
        <v>0</v>
      </c>
      <c r="N148" s="38">
        <v>1</v>
      </c>
      <c r="O148" s="38">
        <v>1</v>
      </c>
      <c r="P148" s="38">
        <v>0</v>
      </c>
      <c r="Q148" s="38">
        <v>1</v>
      </c>
      <c r="R148" s="38">
        <v>0</v>
      </c>
    </row>
    <row r="149" spans="1:18" ht="15" customHeight="1" x14ac:dyDescent="0.15">
      <c r="A149" s="40"/>
      <c r="B149" s="2" t="s">
        <v>6</v>
      </c>
      <c r="C149" s="30">
        <f>SUM(D149:R149)</f>
        <v>4</v>
      </c>
      <c r="D149" s="38">
        <v>0</v>
      </c>
      <c r="E149" s="38">
        <v>1</v>
      </c>
      <c r="F149" s="38">
        <v>0</v>
      </c>
      <c r="G149" s="38">
        <v>0</v>
      </c>
      <c r="H149" s="38">
        <v>1</v>
      </c>
      <c r="I149" s="38">
        <v>1</v>
      </c>
      <c r="J149" s="38">
        <v>1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</row>
    <row r="150" spans="1:18" ht="15" customHeight="1" x14ac:dyDescent="0.15">
      <c r="A150" s="40">
        <v>33</v>
      </c>
      <c r="B150" s="2" t="s">
        <v>4</v>
      </c>
      <c r="C150" s="28">
        <f>SUM(C151:C152)</f>
        <v>7</v>
      </c>
      <c r="D150" s="28">
        <f>SUM(D151:D152)</f>
        <v>2</v>
      </c>
      <c r="E150" s="28">
        <f t="shared" ref="E150:R150" si="67">SUM(E151:E152)</f>
        <v>0</v>
      </c>
      <c r="F150" s="28">
        <f t="shared" si="67"/>
        <v>0</v>
      </c>
      <c r="G150" s="28">
        <f t="shared" si="67"/>
        <v>0</v>
      </c>
      <c r="H150" s="28">
        <f t="shared" si="67"/>
        <v>0</v>
      </c>
      <c r="I150" s="28">
        <f t="shared" si="67"/>
        <v>1</v>
      </c>
      <c r="J150" s="28">
        <f t="shared" si="67"/>
        <v>2</v>
      </c>
      <c r="K150" s="28">
        <f t="shared" si="67"/>
        <v>1</v>
      </c>
      <c r="L150" s="28">
        <f t="shared" si="67"/>
        <v>0</v>
      </c>
      <c r="M150" s="28">
        <f t="shared" si="67"/>
        <v>0</v>
      </c>
      <c r="N150" s="28">
        <f t="shared" si="67"/>
        <v>0</v>
      </c>
      <c r="O150" s="28">
        <f t="shared" si="67"/>
        <v>0</v>
      </c>
      <c r="P150" s="28">
        <f t="shared" si="67"/>
        <v>0</v>
      </c>
      <c r="Q150" s="28">
        <f t="shared" si="67"/>
        <v>0</v>
      </c>
      <c r="R150" s="28">
        <f t="shared" si="67"/>
        <v>1</v>
      </c>
    </row>
    <row r="151" spans="1:18" ht="15" customHeight="1" x14ac:dyDescent="0.15">
      <c r="A151" s="40"/>
      <c r="B151" s="2" t="s">
        <v>5</v>
      </c>
      <c r="C151" s="30">
        <f>SUM(D151:R151)</f>
        <v>2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1</v>
      </c>
      <c r="J151" s="38">
        <v>0</v>
      </c>
      <c r="K151" s="38">
        <v>1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</row>
    <row r="152" spans="1:18" ht="15" customHeight="1" x14ac:dyDescent="0.15">
      <c r="A152" s="40"/>
      <c r="B152" s="2" t="s">
        <v>6</v>
      </c>
      <c r="C152" s="30">
        <f>SUM(D152:R152)</f>
        <v>5</v>
      </c>
      <c r="D152" s="38">
        <v>2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2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1</v>
      </c>
    </row>
    <row r="153" spans="1:18" ht="15" customHeight="1" x14ac:dyDescent="0.15">
      <c r="A153" s="40">
        <v>34</v>
      </c>
      <c r="B153" s="2" t="s">
        <v>4</v>
      </c>
      <c r="C153" s="28">
        <f>SUM(C154:C155)</f>
        <v>5</v>
      </c>
      <c r="D153" s="28">
        <f>SUM(D154:D155)</f>
        <v>0</v>
      </c>
      <c r="E153" s="28">
        <f t="shared" ref="E153:R153" si="68">SUM(E154:E155)</f>
        <v>0</v>
      </c>
      <c r="F153" s="28">
        <f t="shared" si="68"/>
        <v>0</v>
      </c>
      <c r="G153" s="28">
        <f t="shared" si="68"/>
        <v>1</v>
      </c>
      <c r="H153" s="28">
        <f t="shared" si="68"/>
        <v>1</v>
      </c>
      <c r="I153" s="28">
        <f t="shared" si="68"/>
        <v>1</v>
      </c>
      <c r="J153" s="28">
        <f t="shared" si="68"/>
        <v>0</v>
      </c>
      <c r="K153" s="28">
        <f t="shared" si="68"/>
        <v>0</v>
      </c>
      <c r="L153" s="28">
        <f t="shared" si="68"/>
        <v>0</v>
      </c>
      <c r="M153" s="28">
        <f t="shared" si="68"/>
        <v>0</v>
      </c>
      <c r="N153" s="28">
        <f t="shared" si="68"/>
        <v>0</v>
      </c>
      <c r="O153" s="28">
        <f t="shared" si="68"/>
        <v>0</v>
      </c>
      <c r="P153" s="28">
        <f t="shared" si="68"/>
        <v>0</v>
      </c>
      <c r="Q153" s="28">
        <f t="shared" si="68"/>
        <v>1</v>
      </c>
      <c r="R153" s="28">
        <f t="shared" si="68"/>
        <v>1</v>
      </c>
    </row>
    <row r="154" spans="1:18" ht="15" customHeight="1" x14ac:dyDescent="0.15">
      <c r="A154" s="40"/>
      <c r="B154" s="2" t="s">
        <v>5</v>
      </c>
      <c r="C154" s="30">
        <f>SUM(D154:R154)</f>
        <v>2</v>
      </c>
      <c r="D154" s="38">
        <v>0</v>
      </c>
      <c r="E154" s="38">
        <v>0</v>
      </c>
      <c r="F154" s="38">
        <v>0</v>
      </c>
      <c r="G154" s="38">
        <v>1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1</v>
      </c>
      <c r="R154" s="38">
        <v>0</v>
      </c>
    </row>
    <row r="155" spans="1:18" ht="15" customHeight="1" x14ac:dyDescent="0.15">
      <c r="A155" s="41"/>
      <c r="B155" s="2" t="s">
        <v>6</v>
      </c>
      <c r="C155" s="30">
        <f>SUM(D155:R155)</f>
        <v>3</v>
      </c>
      <c r="D155" s="38">
        <v>0</v>
      </c>
      <c r="E155" s="38">
        <v>0</v>
      </c>
      <c r="F155" s="38">
        <v>0</v>
      </c>
      <c r="G155" s="38">
        <v>0</v>
      </c>
      <c r="H155" s="38">
        <v>1</v>
      </c>
      <c r="I155" s="38">
        <v>1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1</v>
      </c>
    </row>
    <row r="156" spans="1:18" ht="15" customHeight="1" x14ac:dyDescent="0.15">
      <c r="A156" s="6">
        <v>30</v>
      </c>
      <c r="B156" s="5" t="s">
        <v>4</v>
      </c>
      <c r="C156" s="28">
        <f>SUM(C157:C158)</f>
        <v>44</v>
      </c>
      <c r="D156" s="29">
        <f t="shared" ref="D156:R156" si="69">SUM(D157:D158)</f>
        <v>4</v>
      </c>
      <c r="E156" s="28">
        <f t="shared" si="69"/>
        <v>2</v>
      </c>
      <c r="F156" s="28">
        <f t="shared" si="69"/>
        <v>1</v>
      </c>
      <c r="G156" s="28">
        <f t="shared" si="69"/>
        <v>3</v>
      </c>
      <c r="H156" s="28">
        <f t="shared" si="69"/>
        <v>3</v>
      </c>
      <c r="I156" s="28">
        <f t="shared" si="69"/>
        <v>8</v>
      </c>
      <c r="J156" s="28">
        <f t="shared" si="69"/>
        <v>6</v>
      </c>
      <c r="K156" s="28">
        <f t="shared" si="69"/>
        <v>2</v>
      </c>
      <c r="L156" s="28">
        <f t="shared" si="69"/>
        <v>1</v>
      </c>
      <c r="M156" s="28">
        <f t="shared" si="69"/>
        <v>0</v>
      </c>
      <c r="N156" s="28">
        <f t="shared" si="69"/>
        <v>2</v>
      </c>
      <c r="O156" s="28">
        <f t="shared" si="69"/>
        <v>3</v>
      </c>
      <c r="P156" s="28">
        <f t="shared" si="69"/>
        <v>1</v>
      </c>
      <c r="Q156" s="29">
        <f t="shared" si="69"/>
        <v>4</v>
      </c>
      <c r="R156" s="28">
        <f t="shared" si="69"/>
        <v>4</v>
      </c>
    </row>
    <row r="157" spans="1:18" ht="15" customHeight="1" x14ac:dyDescent="0.15">
      <c r="A157" s="9" t="s">
        <v>7</v>
      </c>
      <c r="B157" s="5" t="s">
        <v>5</v>
      </c>
      <c r="C157" s="30">
        <f>SUM(D157:R157)</f>
        <v>26</v>
      </c>
      <c r="D157" s="35">
        <f t="shared" ref="D157:R157" si="70">SUM(D142,D145,D148,D151,D154)</f>
        <v>1</v>
      </c>
      <c r="E157" s="30">
        <f t="shared" si="70"/>
        <v>1</v>
      </c>
      <c r="F157" s="30">
        <f t="shared" si="70"/>
        <v>1</v>
      </c>
      <c r="G157" s="30">
        <f t="shared" si="70"/>
        <v>2</v>
      </c>
      <c r="H157" s="30">
        <f t="shared" si="70"/>
        <v>0</v>
      </c>
      <c r="I157" s="30">
        <f t="shared" si="70"/>
        <v>6</v>
      </c>
      <c r="J157" s="30">
        <f t="shared" si="70"/>
        <v>2</v>
      </c>
      <c r="K157" s="30">
        <f t="shared" si="70"/>
        <v>1</v>
      </c>
      <c r="L157" s="30">
        <f t="shared" si="70"/>
        <v>0</v>
      </c>
      <c r="M157" s="30">
        <f t="shared" si="70"/>
        <v>0</v>
      </c>
      <c r="N157" s="30">
        <f t="shared" si="70"/>
        <v>2</v>
      </c>
      <c r="O157" s="30">
        <f t="shared" si="70"/>
        <v>3</v>
      </c>
      <c r="P157" s="30">
        <f t="shared" si="70"/>
        <v>1</v>
      </c>
      <c r="Q157" s="31">
        <f t="shared" si="70"/>
        <v>4</v>
      </c>
      <c r="R157" s="30">
        <f t="shared" si="70"/>
        <v>2</v>
      </c>
    </row>
    <row r="158" spans="1:18" ht="15" customHeight="1" x14ac:dyDescent="0.15">
      <c r="A158" s="7">
        <v>34</v>
      </c>
      <c r="B158" s="5" t="s">
        <v>6</v>
      </c>
      <c r="C158" s="30">
        <f>SUM(D158:R158)</f>
        <v>18</v>
      </c>
      <c r="D158" s="35">
        <f t="shared" ref="D158:R158" si="71">SUM(D143,D146,D149,D152,D155)</f>
        <v>3</v>
      </c>
      <c r="E158" s="32">
        <f t="shared" si="71"/>
        <v>1</v>
      </c>
      <c r="F158" s="32">
        <f t="shared" si="71"/>
        <v>0</v>
      </c>
      <c r="G158" s="32">
        <f t="shared" si="71"/>
        <v>1</v>
      </c>
      <c r="H158" s="32">
        <f t="shared" si="71"/>
        <v>3</v>
      </c>
      <c r="I158" s="32">
        <f t="shared" si="71"/>
        <v>2</v>
      </c>
      <c r="J158" s="32">
        <f t="shared" si="71"/>
        <v>4</v>
      </c>
      <c r="K158" s="32">
        <f t="shared" si="71"/>
        <v>1</v>
      </c>
      <c r="L158" s="32">
        <f t="shared" si="71"/>
        <v>1</v>
      </c>
      <c r="M158" s="32">
        <f t="shared" si="71"/>
        <v>0</v>
      </c>
      <c r="N158" s="32">
        <f t="shared" si="71"/>
        <v>0</v>
      </c>
      <c r="O158" s="32">
        <f t="shared" si="71"/>
        <v>0</v>
      </c>
      <c r="P158" s="32">
        <f t="shared" si="71"/>
        <v>0</v>
      </c>
      <c r="Q158" s="33">
        <f t="shared" si="71"/>
        <v>0</v>
      </c>
      <c r="R158" s="32">
        <f t="shared" si="71"/>
        <v>2</v>
      </c>
    </row>
    <row r="159" spans="1:18" ht="15" customHeight="1" x14ac:dyDescent="0.15">
      <c r="A159" s="43">
        <v>35</v>
      </c>
      <c r="B159" s="2" t="s">
        <v>4</v>
      </c>
      <c r="C159" s="28">
        <f>SUM(C160:C161)</f>
        <v>12</v>
      </c>
      <c r="D159" s="28">
        <f t="shared" ref="D159:R159" si="72">SUM(D160:D161)</f>
        <v>2</v>
      </c>
      <c r="E159" s="28">
        <f t="shared" si="72"/>
        <v>0</v>
      </c>
      <c r="F159" s="28">
        <f t="shared" si="72"/>
        <v>1</v>
      </c>
      <c r="G159" s="28">
        <f t="shared" si="72"/>
        <v>0</v>
      </c>
      <c r="H159" s="28">
        <f t="shared" si="72"/>
        <v>0</v>
      </c>
      <c r="I159" s="28">
        <f t="shared" si="72"/>
        <v>3</v>
      </c>
      <c r="J159" s="28">
        <f t="shared" si="72"/>
        <v>0</v>
      </c>
      <c r="K159" s="28">
        <f t="shared" si="72"/>
        <v>1</v>
      </c>
      <c r="L159" s="28">
        <f t="shared" si="72"/>
        <v>1</v>
      </c>
      <c r="M159" s="28">
        <f t="shared" si="72"/>
        <v>2</v>
      </c>
      <c r="N159" s="28">
        <f t="shared" si="72"/>
        <v>0</v>
      </c>
      <c r="O159" s="28">
        <f t="shared" si="72"/>
        <v>0</v>
      </c>
      <c r="P159" s="28">
        <f t="shared" si="72"/>
        <v>0</v>
      </c>
      <c r="Q159" s="29">
        <f t="shared" si="72"/>
        <v>2</v>
      </c>
      <c r="R159" s="28">
        <f t="shared" si="72"/>
        <v>0</v>
      </c>
    </row>
    <row r="160" spans="1:18" ht="15" customHeight="1" x14ac:dyDescent="0.15">
      <c r="A160" s="40"/>
      <c r="B160" s="2" t="s">
        <v>5</v>
      </c>
      <c r="C160" s="30">
        <f>SUM(D160:R160)</f>
        <v>5</v>
      </c>
      <c r="D160" s="38">
        <v>1</v>
      </c>
      <c r="E160" s="38">
        <v>0</v>
      </c>
      <c r="F160" s="38">
        <v>0</v>
      </c>
      <c r="G160" s="38">
        <v>0</v>
      </c>
      <c r="H160" s="38">
        <v>0</v>
      </c>
      <c r="I160" s="38">
        <v>1</v>
      </c>
      <c r="J160" s="38">
        <v>0</v>
      </c>
      <c r="K160" s="38">
        <v>1</v>
      </c>
      <c r="L160" s="38">
        <v>1</v>
      </c>
      <c r="M160" s="38">
        <v>1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</row>
    <row r="161" spans="1:18" ht="15" customHeight="1" x14ac:dyDescent="0.15">
      <c r="A161" s="40"/>
      <c r="B161" s="2" t="s">
        <v>6</v>
      </c>
      <c r="C161" s="32">
        <f>SUM(D161:R161)</f>
        <v>7</v>
      </c>
      <c r="D161" s="38">
        <v>1</v>
      </c>
      <c r="E161" s="38">
        <v>0</v>
      </c>
      <c r="F161" s="38">
        <v>1</v>
      </c>
      <c r="G161" s="38">
        <v>0</v>
      </c>
      <c r="H161" s="38">
        <v>0</v>
      </c>
      <c r="I161" s="38">
        <v>2</v>
      </c>
      <c r="J161" s="38">
        <v>0</v>
      </c>
      <c r="K161" s="38">
        <v>0</v>
      </c>
      <c r="L161" s="38">
        <v>0</v>
      </c>
      <c r="M161" s="38">
        <v>1</v>
      </c>
      <c r="N161" s="38">
        <v>0</v>
      </c>
      <c r="O161" s="38">
        <v>0</v>
      </c>
      <c r="P161" s="38">
        <v>0</v>
      </c>
      <c r="Q161" s="38">
        <v>2</v>
      </c>
      <c r="R161" s="38">
        <v>0</v>
      </c>
    </row>
    <row r="162" spans="1:18" ht="15" customHeight="1" x14ac:dyDescent="0.15">
      <c r="A162" s="40">
        <v>36</v>
      </c>
      <c r="B162" s="2" t="s">
        <v>4</v>
      </c>
      <c r="C162" s="28">
        <f>SUM(C163:C164)</f>
        <v>12</v>
      </c>
      <c r="D162" s="28">
        <f>SUM(D163:D164)</f>
        <v>2</v>
      </c>
      <c r="E162" s="28">
        <f t="shared" ref="E162:R162" si="73">SUM(E163:E164)</f>
        <v>0</v>
      </c>
      <c r="F162" s="28">
        <f t="shared" si="73"/>
        <v>0</v>
      </c>
      <c r="G162" s="28">
        <f t="shared" si="73"/>
        <v>0</v>
      </c>
      <c r="H162" s="28">
        <f t="shared" si="73"/>
        <v>0</v>
      </c>
      <c r="I162" s="28">
        <f t="shared" si="73"/>
        <v>3</v>
      </c>
      <c r="J162" s="28">
        <f t="shared" si="73"/>
        <v>3</v>
      </c>
      <c r="K162" s="28">
        <f t="shared" si="73"/>
        <v>1</v>
      </c>
      <c r="L162" s="28">
        <f t="shared" si="73"/>
        <v>0</v>
      </c>
      <c r="M162" s="28">
        <f t="shared" si="73"/>
        <v>0</v>
      </c>
      <c r="N162" s="28">
        <f t="shared" si="73"/>
        <v>0</v>
      </c>
      <c r="O162" s="28">
        <f t="shared" si="73"/>
        <v>1</v>
      </c>
      <c r="P162" s="28">
        <f t="shared" si="73"/>
        <v>0</v>
      </c>
      <c r="Q162" s="28">
        <f t="shared" si="73"/>
        <v>1</v>
      </c>
      <c r="R162" s="28">
        <f t="shared" si="73"/>
        <v>1</v>
      </c>
    </row>
    <row r="163" spans="1:18" ht="15" customHeight="1" x14ac:dyDescent="0.15">
      <c r="A163" s="40"/>
      <c r="B163" s="2" t="s">
        <v>5</v>
      </c>
      <c r="C163" s="30">
        <f>SUM(D163:R163)</f>
        <v>6</v>
      </c>
      <c r="D163" s="38">
        <v>2</v>
      </c>
      <c r="E163" s="38">
        <v>0</v>
      </c>
      <c r="F163" s="38">
        <v>0</v>
      </c>
      <c r="G163" s="38">
        <v>0</v>
      </c>
      <c r="H163" s="38">
        <v>0</v>
      </c>
      <c r="I163" s="38">
        <v>1</v>
      </c>
      <c r="J163" s="38">
        <v>1</v>
      </c>
      <c r="K163" s="38">
        <v>0</v>
      </c>
      <c r="L163" s="38">
        <v>0</v>
      </c>
      <c r="M163" s="38">
        <v>0</v>
      </c>
      <c r="N163" s="38">
        <v>0</v>
      </c>
      <c r="O163" s="38">
        <v>1</v>
      </c>
      <c r="P163" s="38">
        <v>0</v>
      </c>
      <c r="Q163" s="38">
        <v>0</v>
      </c>
      <c r="R163" s="38">
        <v>1</v>
      </c>
    </row>
    <row r="164" spans="1:18" ht="15" customHeight="1" x14ac:dyDescent="0.15">
      <c r="A164" s="40"/>
      <c r="B164" s="2" t="s">
        <v>6</v>
      </c>
      <c r="C164" s="30">
        <f>SUM(D164:R164)</f>
        <v>6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2</v>
      </c>
      <c r="J164" s="38">
        <v>2</v>
      </c>
      <c r="K164" s="38">
        <v>1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1</v>
      </c>
      <c r="R164" s="38">
        <v>0</v>
      </c>
    </row>
    <row r="165" spans="1:18" ht="15" customHeight="1" x14ac:dyDescent="0.15">
      <c r="A165" s="40">
        <v>37</v>
      </c>
      <c r="B165" s="2" t="s">
        <v>4</v>
      </c>
      <c r="C165" s="28">
        <f>SUM(C166:C167)</f>
        <v>8</v>
      </c>
      <c r="D165" s="28">
        <f>SUM(D166:D167)</f>
        <v>2</v>
      </c>
      <c r="E165" s="28">
        <f t="shared" ref="E165:R165" si="74">SUM(E166:E167)</f>
        <v>0</v>
      </c>
      <c r="F165" s="28">
        <f t="shared" si="74"/>
        <v>0</v>
      </c>
      <c r="G165" s="28">
        <f t="shared" si="74"/>
        <v>0</v>
      </c>
      <c r="H165" s="28">
        <f t="shared" si="74"/>
        <v>1</v>
      </c>
      <c r="I165" s="28">
        <f t="shared" si="74"/>
        <v>0</v>
      </c>
      <c r="J165" s="28">
        <f t="shared" si="74"/>
        <v>2</v>
      </c>
      <c r="K165" s="28">
        <f t="shared" si="74"/>
        <v>0</v>
      </c>
      <c r="L165" s="28">
        <f t="shared" si="74"/>
        <v>0</v>
      </c>
      <c r="M165" s="28">
        <f t="shared" si="74"/>
        <v>0</v>
      </c>
      <c r="N165" s="28">
        <f t="shared" si="74"/>
        <v>1</v>
      </c>
      <c r="O165" s="28">
        <f t="shared" si="74"/>
        <v>0</v>
      </c>
      <c r="P165" s="28">
        <f t="shared" si="74"/>
        <v>0</v>
      </c>
      <c r="Q165" s="28">
        <f t="shared" si="74"/>
        <v>1</v>
      </c>
      <c r="R165" s="28">
        <f t="shared" si="74"/>
        <v>1</v>
      </c>
    </row>
    <row r="166" spans="1:18" ht="15" customHeight="1" x14ac:dyDescent="0.15">
      <c r="A166" s="40"/>
      <c r="B166" s="2" t="s">
        <v>5</v>
      </c>
      <c r="C166" s="30">
        <f>SUM(D166:R166)</f>
        <v>6</v>
      </c>
      <c r="D166" s="38">
        <v>2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1</v>
      </c>
      <c r="K166" s="38">
        <v>0</v>
      </c>
      <c r="L166" s="38">
        <v>0</v>
      </c>
      <c r="M166" s="38">
        <v>0</v>
      </c>
      <c r="N166" s="38">
        <v>1</v>
      </c>
      <c r="O166" s="38">
        <v>0</v>
      </c>
      <c r="P166" s="38">
        <v>0</v>
      </c>
      <c r="Q166" s="38">
        <v>1</v>
      </c>
      <c r="R166" s="38">
        <v>1</v>
      </c>
    </row>
    <row r="167" spans="1:18" ht="15" customHeight="1" x14ac:dyDescent="0.15">
      <c r="A167" s="40"/>
      <c r="B167" s="2" t="s">
        <v>6</v>
      </c>
      <c r="C167" s="30">
        <f>SUM(D167:R167)</f>
        <v>2</v>
      </c>
      <c r="D167" s="38">
        <v>0</v>
      </c>
      <c r="E167" s="38">
        <v>0</v>
      </c>
      <c r="F167" s="38">
        <v>0</v>
      </c>
      <c r="G167" s="38">
        <v>0</v>
      </c>
      <c r="H167" s="38">
        <v>1</v>
      </c>
      <c r="I167" s="38">
        <v>0</v>
      </c>
      <c r="J167" s="38">
        <v>1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</row>
    <row r="168" spans="1:18" ht="15" customHeight="1" x14ac:dyDescent="0.15">
      <c r="A168" s="40">
        <v>38</v>
      </c>
      <c r="B168" s="2" t="s">
        <v>4</v>
      </c>
      <c r="C168" s="28">
        <f>SUM(C169:C170)</f>
        <v>13</v>
      </c>
      <c r="D168" s="28">
        <f>SUM(D169:D170)</f>
        <v>0</v>
      </c>
      <c r="E168" s="28">
        <f t="shared" ref="E168:R168" si="75">SUM(E169:E170)</f>
        <v>0</v>
      </c>
      <c r="F168" s="28">
        <f t="shared" si="75"/>
        <v>1</v>
      </c>
      <c r="G168" s="28">
        <f t="shared" si="75"/>
        <v>0</v>
      </c>
      <c r="H168" s="28">
        <f t="shared" si="75"/>
        <v>0</v>
      </c>
      <c r="I168" s="28">
        <f t="shared" si="75"/>
        <v>7</v>
      </c>
      <c r="J168" s="28">
        <f t="shared" si="75"/>
        <v>0</v>
      </c>
      <c r="K168" s="28">
        <f t="shared" si="75"/>
        <v>1</v>
      </c>
      <c r="L168" s="28">
        <f t="shared" si="75"/>
        <v>0</v>
      </c>
      <c r="M168" s="28">
        <f t="shared" si="75"/>
        <v>0</v>
      </c>
      <c r="N168" s="28">
        <f t="shared" si="75"/>
        <v>0</v>
      </c>
      <c r="O168" s="28">
        <f t="shared" si="75"/>
        <v>1</v>
      </c>
      <c r="P168" s="28">
        <f t="shared" si="75"/>
        <v>0</v>
      </c>
      <c r="Q168" s="28">
        <f t="shared" si="75"/>
        <v>1</v>
      </c>
      <c r="R168" s="28">
        <f t="shared" si="75"/>
        <v>2</v>
      </c>
    </row>
    <row r="169" spans="1:18" ht="15" customHeight="1" x14ac:dyDescent="0.15">
      <c r="A169" s="40"/>
      <c r="B169" s="2" t="s">
        <v>5</v>
      </c>
      <c r="C169" s="30">
        <f>SUM(D169:R169)</f>
        <v>9</v>
      </c>
      <c r="D169" s="38">
        <v>0</v>
      </c>
      <c r="E169" s="38">
        <v>0</v>
      </c>
      <c r="F169" s="38">
        <v>1</v>
      </c>
      <c r="G169" s="38">
        <v>0</v>
      </c>
      <c r="H169" s="38">
        <v>0</v>
      </c>
      <c r="I169" s="38">
        <v>4</v>
      </c>
      <c r="J169" s="38">
        <v>0</v>
      </c>
      <c r="K169" s="38">
        <v>1</v>
      </c>
      <c r="L169" s="38">
        <v>0</v>
      </c>
      <c r="M169" s="38">
        <v>0</v>
      </c>
      <c r="N169" s="38">
        <v>0</v>
      </c>
      <c r="O169" s="38">
        <v>1</v>
      </c>
      <c r="P169" s="38">
        <v>0</v>
      </c>
      <c r="Q169" s="38">
        <v>1</v>
      </c>
      <c r="R169" s="38">
        <v>1</v>
      </c>
    </row>
    <row r="170" spans="1:18" ht="15" customHeight="1" x14ac:dyDescent="0.15">
      <c r="A170" s="40"/>
      <c r="B170" s="2" t="s">
        <v>6</v>
      </c>
      <c r="C170" s="30">
        <f>SUM(D170:R170)</f>
        <v>4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3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1</v>
      </c>
    </row>
    <row r="171" spans="1:18" ht="15" customHeight="1" x14ac:dyDescent="0.15">
      <c r="A171" s="40">
        <v>39</v>
      </c>
      <c r="B171" s="2" t="s">
        <v>4</v>
      </c>
      <c r="C171" s="28">
        <f>SUM(C172:C173)</f>
        <v>21</v>
      </c>
      <c r="D171" s="28">
        <f>SUM(D172:D173)</f>
        <v>0</v>
      </c>
      <c r="E171" s="28">
        <f t="shared" ref="E171:R171" si="76">SUM(E172:E173)</f>
        <v>1</v>
      </c>
      <c r="F171" s="28">
        <f t="shared" si="76"/>
        <v>2</v>
      </c>
      <c r="G171" s="28">
        <f t="shared" si="76"/>
        <v>0</v>
      </c>
      <c r="H171" s="28">
        <f t="shared" si="76"/>
        <v>2</v>
      </c>
      <c r="I171" s="28">
        <f t="shared" si="76"/>
        <v>5</v>
      </c>
      <c r="J171" s="28">
        <f t="shared" si="76"/>
        <v>1</v>
      </c>
      <c r="K171" s="28">
        <f t="shared" si="76"/>
        <v>0</v>
      </c>
      <c r="L171" s="28">
        <f t="shared" si="76"/>
        <v>2</v>
      </c>
      <c r="M171" s="28">
        <f t="shared" si="76"/>
        <v>1</v>
      </c>
      <c r="N171" s="28">
        <f t="shared" si="76"/>
        <v>2</v>
      </c>
      <c r="O171" s="28">
        <f t="shared" si="76"/>
        <v>1</v>
      </c>
      <c r="P171" s="28">
        <f t="shared" si="76"/>
        <v>2</v>
      </c>
      <c r="Q171" s="28">
        <f t="shared" si="76"/>
        <v>1</v>
      </c>
      <c r="R171" s="28">
        <f t="shared" si="76"/>
        <v>1</v>
      </c>
    </row>
    <row r="172" spans="1:18" ht="15" customHeight="1" x14ac:dyDescent="0.15">
      <c r="A172" s="40"/>
      <c r="B172" s="2" t="s">
        <v>5</v>
      </c>
      <c r="C172" s="30">
        <f>SUM(D172:R172)</f>
        <v>9</v>
      </c>
      <c r="D172" s="38">
        <v>0</v>
      </c>
      <c r="E172" s="38">
        <v>0</v>
      </c>
      <c r="F172" s="38">
        <v>0</v>
      </c>
      <c r="G172" s="38">
        <v>0</v>
      </c>
      <c r="H172" s="38">
        <v>2</v>
      </c>
      <c r="I172" s="38">
        <v>2</v>
      </c>
      <c r="J172" s="38">
        <v>0</v>
      </c>
      <c r="K172" s="38">
        <v>0</v>
      </c>
      <c r="L172" s="38">
        <v>1</v>
      </c>
      <c r="M172" s="38">
        <v>0</v>
      </c>
      <c r="N172" s="38">
        <v>1</v>
      </c>
      <c r="O172" s="38">
        <v>1</v>
      </c>
      <c r="P172" s="38">
        <v>2</v>
      </c>
      <c r="Q172" s="38">
        <v>0</v>
      </c>
      <c r="R172" s="38">
        <v>0</v>
      </c>
    </row>
    <row r="173" spans="1:18" ht="15" customHeight="1" x14ac:dyDescent="0.15">
      <c r="A173" s="41"/>
      <c r="B173" s="2" t="s">
        <v>6</v>
      </c>
      <c r="C173" s="30">
        <f>SUM(D173:R173)</f>
        <v>12</v>
      </c>
      <c r="D173" s="38">
        <v>0</v>
      </c>
      <c r="E173" s="38">
        <v>1</v>
      </c>
      <c r="F173" s="38">
        <v>2</v>
      </c>
      <c r="G173" s="38">
        <v>0</v>
      </c>
      <c r="H173" s="38">
        <v>0</v>
      </c>
      <c r="I173" s="38">
        <v>3</v>
      </c>
      <c r="J173" s="38">
        <v>1</v>
      </c>
      <c r="K173" s="38">
        <v>0</v>
      </c>
      <c r="L173" s="38">
        <v>1</v>
      </c>
      <c r="M173" s="38">
        <v>1</v>
      </c>
      <c r="N173" s="38">
        <v>1</v>
      </c>
      <c r="O173" s="38">
        <v>0</v>
      </c>
      <c r="P173" s="38">
        <v>0</v>
      </c>
      <c r="Q173" s="38">
        <v>1</v>
      </c>
      <c r="R173" s="38">
        <v>1</v>
      </c>
    </row>
    <row r="174" spans="1:18" ht="15" customHeight="1" x14ac:dyDescent="0.15">
      <c r="A174" s="6">
        <v>35</v>
      </c>
      <c r="B174" s="5" t="s">
        <v>4</v>
      </c>
      <c r="C174" s="28">
        <f>SUM(C175:C176)</f>
        <v>66</v>
      </c>
      <c r="D174" s="29">
        <f t="shared" ref="D174:R174" si="77">SUM(D175:D176)</f>
        <v>6</v>
      </c>
      <c r="E174" s="28">
        <f t="shared" si="77"/>
        <v>1</v>
      </c>
      <c r="F174" s="34">
        <f t="shared" si="77"/>
        <v>4</v>
      </c>
      <c r="G174" s="28">
        <f t="shared" si="77"/>
        <v>0</v>
      </c>
      <c r="H174" s="28">
        <f t="shared" si="77"/>
        <v>3</v>
      </c>
      <c r="I174" s="28">
        <f t="shared" si="77"/>
        <v>18</v>
      </c>
      <c r="J174" s="28">
        <f t="shared" si="77"/>
        <v>6</v>
      </c>
      <c r="K174" s="28">
        <f t="shared" si="77"/>
        <v>3</v>
      </c>
      <c r="L174" s="28">
        <f t="shared" si="77"/>
        <v>3</v>
      </c>
      <c r="M174" s="28">
        <f t="shared" si="77"/>
        <v>3</v>
      </c>
      <c r="N174" s="28">
        <f t="shared" si="77"/>
        <v>3</v>
      </c>
      <c r="O174" s="28">
        <f t="shared" si="77"/>
        <v>3</v>
      </c>
      <c r="P174" s="28">
        <f t="shared" si="77"/>
        <v>2</v>
      </c>
      <c r="Q174" s="29">
        <f t="shared" si="77"/>
        <v>6</v>
      </c>
      <c r="R174" s="28">
        <f t="shared" si="77"/>
        <v>5</v>
      </c>
    </row>
    <row r="175" spans="1:18" ht="15" customHeight="1" x14ac:dyDescent="0.15">
      <c r="A175" s="9" t="s">
        <v>7</v>
      </c>
      <c r="B175" s="5" t="s">
        <v>5</v>
      </c>
      <c r="C175" s="30">
        <f>SUM(D175:R175)</f>
        <v>35</v>
      </c>
      <c r="D175" s="35">
        <f t="shared" ref="D175:R175" si="78">SUM(D160,D163,D166,D169,D172)</f>
        <v>5</v>
      </c>
      <c r="E175" s="30">
        <f t="shared" si="78"/>
        <v>0</v>
      </c>
      <c r="F175" s="35">
        <f t="shared" si="78"/>
        <v>1</v>
      </c>
      <c r="G175" s="30">
        <f t="shared" si="78"/>
        <v>0</v>
      </c>
      <c r="H175" s="35">
        <f t="shared" si="78"/>
        <v>2</v>
      </c>
      <c r="I175" s="30">
        <f t="shared" si="78"/>
        <v>8</v>
      </c>
      <c r="J175" s="35">
        <f t="shared" si="78"/>
        <v>2</v>
      </c>
      <c r="K175" s="30">
        <f t="shared" si="78"/>
        <v>2</v>
      </c>
      <c r="L175" s="35">
        <f t="shared" si="78"/>
        <v>2</v>
      </c>
      <c r="M175" s="30">
        <f t="shared" si="78"/>
        <v>1</v>
      </c>
      <c r="N175" s="35">
        <f t="shared" si="78"/>
        <v>2</v>
      </c>
      <c r="O175" s="30">
        <f t="shared" si="78"/>
        <v>3</v>
      </c>
      <c r="P175" s="35">
        <f t="shared" si="78"/>
        <v>2</v>
      </c>
      <c r="Q175" s="31">
        <f t="shared" si="78"/>
        <v>2</v>
      </c>
      <c r="R175" s="30">
        <f t="shared" si="78"/>
        <v>3</v>
      </c>
    </row>
    <row r="176" spans="1:18" ht="15" customHeight="1" x14ac:dyDescent="0.15">
      <c r="A176" s="7">
        <v>39</v>
      </c>
      <c r="B176" s="5" t="s">
        <v>6</v>
      </c>
      <c r="C176" s="30">
        <f>SUM(D176:R176)</f>
        <v>31</v>
      </c>
      <c r="D176" s="35">
        <f t="shared" ref="D176:R176" si="79">SUM(D161,D164,D167,D170,D173)</f>
        <v>1</v>
      </c>
      <c r="E176" s="32">
        <f t="shared" si="79"/>
        <v>1</v>
      </c>
      <c r="F176" s="35">
        <f t="shared" si="79"/>
        <v>3</v>
      </c>
      <c r="G176" s="32">
        <f t="shared" si="79"/>
        <v>0</v>
      </c>
      <c r="H176" s="35">
        <f t="shared" si="79"/>
        <v>1</v>
      </c>
      <c r="I176" s="32">
        <f t="shared" si="79"/>
        <v>10</v>
      </c>
      <c r="J176" s="35">
        <f t="shared" si="79"/>
        <v>4</v>
      </c>
      <c r="K176" s="32">
        <f t="shared" si="79"/>
        <v>1</v>
      </c>
      <c r="L176" s="35">
        <f t="shared" si="79"/>
        <v>1</v>
      </c>
      <c r="M176" s="32">
        <f t="shared" si="79"/>
        <v>2</v>
      </c>
      <c r="N176" s="35">
        <f t="shared" si="79"/>
        <v>1</v>
      </c>
      <c r="O176" s="32">
        <f t="shared" si="79"/>
        <v>0</v>
      </c>
      <c r="P176" s="35">
        <f t="shared" si="79"/>
        <v>0</v>
      </c>
      <c r="Q176" s="33">
        <f t="shared" si="79"/>
        <v>4</v>
      </c>
      <c r="R176" s="32">
        <f t="shared" si="79"/>
        <v>2</v>
      </c>
    </row>
    <row r="177" spans="1:18" ht="15" customHeight="1" x14ac:dyDescent="0.15">
      <c r="A177" s="6">
        <v>30</v>
      </c>
      <c r="B177" s="4" t="s">
        <v>4</v>
      </c>
      <c r="C177" s="28">
        <f>SUM(C178:C179)</f>
        <v>110</v>
      </c>
      <c r="D177" s="28">
        <f>SUM(D178:D179)</f>
        <v>10</v>
      </c>
      <c r="E177" s="28">
        <f t="shared" ref="E177:R177" si="80">SUM(E178:E179)</f>
        <v>3</v>
      </c>
      <c r="F177" s="28">
        <f t="shared" si="80"/>
        <v>5</v>
      </c>
      <c r="G177" s="28">
        <f t="shared" si="80"/>
        <v>3</v>
      </c>
      <c r="H177" s="28">
        <f t="shared" si="80"/>
        <v>6</v>
      </c>
      <c r="I177" s="28">
        <f t="shared" si="80"/>
        <v>26</v>
      </c>
      <c r="J177" s="28">
        <f t="shared" si="80"/>
        <v>12</v>
      </c>
      <c r="K177" s="28">
        <f t="shared" si="80"/>
        <v>5</v>
      </c>
      <c r="L177" s="28">
        <f t="shared" si="80"/>
        <v>4</v>
      </c>
      <c r="M177" s="28">
        <f t="shared" si="80"/>
        <v>3</v>
      </c>
      <c r="N177" s="28">
        <f t="shared" si="80"/>
        <v>5</v>
      </c>
      <c r="O177" s="28">
        <f t="shared" si="80"/>
        <v>6</v>
      </c>
      <c r="P177" s="28">
        <f t="shared" si="80"/>
        <v>3</v>
      </c>
      <c r="Q177" s="29">
        <f t="shared" si="80"/>
        <v>10</v>
      </c>
      <c r="R177" s="28">
        <f t="shared" si="80"/>
        <v>9</v>
      </c>
    </row>
    <row r="178" spans="1:18" ht="15" customHeight="1" x14ac:dyDescent="0.15">
      <c r="A178" s="9" t="s">
        <v>7</v>
      </c>
      <c r="B178" s="4" t="s">
        <v>5</v>
      </c>
      <c r="C178" s="30">
        <f>SUM(D178:R178)</f>
        <v>61</v>
      </c>
      <c r="D178" s="30">
        <f>SUM(D157,D175)</f>
        <v>6</v>
      </c>
      <c r="E178" s="30">
        <f t="shared" ref="E178:R178" si="81">SUM(E157,E175)</f>
        <v>1</v>
      </c>
      <c r="F178" s="30">
        <f t="shared" si="81"/>
        <v>2</v>
      </c>
      <c r="G178" s="30">
        <f t="shared" si="81"/>
        <v>2</v>
      </c>
      <c r="H178" s="30">
        <f t="shared" si="81"/>
        <v>2</v>
      </c>
      <c r="I178" s="30">
        <f t="shared" si="81"/>
        <v>14</v>
      </c>
      <c r="J178" s="30">
        <f t="shared" si="81"/>
        <v>4</v>
      </c>
      <c r="K178" s="30">
        <f t="shared" si="81"/>
        <v>3</v>
      </c>
      <c r="L178" s="30">
        <f t="shared" si="81"/>
        <v>2</v>
      </c>
      <c r="M178" s="30">
        <f t="shared" si="81"/>
        <v>1</v>
      </c>
      <c r="N178" s="30">
        <f t="shared" si="81"/>
        <v>4</v>
      </c>
      <c r="O178" s="30">
        <f t="shared" si="81"/>
        <v>6</v>
      </c>
      <c r="P178" s="30">
        <f t="shared" si="81"/>
        <v>3</v>
      </c>
      <c r="Q178" s="31">
        <f t="shared" si="81"/>
        <v>6</v>
      </c>
      <c r="R178" s="30">
        <f t="shared" si="81"/>
        <v>5</v>
      </c>
    </row>
    <row r="179" spans="1:18" ht="15" customHeight="1" x14ac:dyDescent="0.15">
      <c r="A179" s="7">
        <v>39</v>
      </c>
      <c r="B179" s="4" t="s">
        <v>6</v>
      </c>
      <c r="C179" s="32">
        <f>SUM(D179:R179)</f>
        <v>49</v>
      </c>
      <c r="D179" s="32">
        <f>SUM(D158,D176)</f>
        <v>4</v>
      </c>
      <c r="E179" s="32">
        <f t="shared" ref="E179:R179" si="82">SUM(E158,E176)</f>
        <v>2</v>
      </c>
      <c r="F179" s="32">
        <f t="shared" si="82"/>
        <v>3</v>
      </c>
      <c r="G179" s="32">
        <f t="shared" si="82"/>
        <v>1</v>
      </c>
      <c r="H179" s="32">
        <f t="shared" si="82"/>
        <v>4</v>
      </c>
      <c r="I179" s="32">
        <f t="shared" si="82"/>
        <v>12</v>
      </c>
      <c r="J179" s="32">
        <f t="shared" si="82"/>
        <v>8</v>
      </c>
      <c r="K179" s="32">
        <f t="shared" si="82"/>
        <v>2</v>
      </c>
      <c r="L179" s="32">
        <f t="shared" si="82"/>
        <v>2</v>
      </c>
      <c r="M179" s="32">
        <f t="shared" si="82"/>
        <v>2</v>
      </c>
      <c r="N179" s="32">
        <f t="shared" si="82"/>
        <v>1</v>
      </c>
      <c r="O179" s="32">
        <f t="shared" si="82"/>
        <v>0</v>
      </c>
      <c r="P179" s="32">
        <f t="shared" si="82"/>
        <v>0</v>
      </c>
      <c r="Q179" s="33">
        <f t="shared" si="82"/>
        <v>4</v>
      </c>
      <c r="R179" s="32">
        <f t="shared" si="82"/>
        <v>4</v>
      </c>
    </row>
    <row r="180" spans="1:18" ht="15" customHeight="1" x14ac:dyDescent="0.15">
      <c r="A180" s="10"/>
      <c r="B180" s="12"/>
      <c r="C180" s="35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</row>
    <row r="181" spans="1:18" ht="15" customHeight="1" x14ac:dyDescent="0.15">
      <c r="A181" s="10"/>
      <c r="B181" s="10"/>
      <c r="C181" s="35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</row>
    <row r="182" spans="1:18" ht="15" customHeight="1" x14ac:dyDescent="0.15">
      <c r="A182" s="10"/>
      <c r="B182" s="10"/>
      <c r="C182" s="35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</row>
    <row r="183" spans="1:18" ht="15" customHeight="1" x14ac:dyDescent="0.15">
      <c r="A183" s="10"/>
      <c r="B183" s="10"/>
      <c r="C183" s="35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spans="1:18" ht="15" customHeight="1" x14ac:dyDescent="0.15">
      <c r="A184" s="10"/>
      <c r="B184" s="10"/>
      <c r="C184" s="35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</row>
    <row r="185" spans="1:18" ht="15" customHeight="1" x14ac:dyDescent="0.15">
      <c r="A185" s="10"/>
      <c r="B185" s="10"/>
      <c r="C185" s="35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spans="1:18" ht="15" customHeight="1" x14ac:dyDescent="0.15">
      <c r="A186" s="40"/>
      <c r="B186" s="40"/>
      <c r="C186" s="37" t="s">
        <v>3</v>
      </c>
      <c r="D186" s="37" t="str">
        <f>D2</f>
        <v>관리</v>
      </c>
      <c r="E186" s="37" t="str">
        <f t="shared" ref="E186:R186" si="83">E2</f>
        <v>후리</v>
      </c>
      <c r="F186" s="37" t="str">
        <f t="shared" si="83"/>
        <v>학동</v>
      </c>
      <c r="G186" s="37" t="str">
        <f t="shared" si="83"/>
        <v>사부</v>
      </c>
      <c r="H186" s="37" t="str">
        <f t="shared" si="83"/>
        <v>계룡</v>
      </c>
      <c r="I186" s="37" t="str">
        <f t="shared" si="83"/>
        <v>추풍1</v>
      </c>
      <c r="J186" s="37" t="str">
        <f t="shared" si="83"/>
        <v>추풍2</v>
      </c>
      <c r="K186" s="37" t="str">
        <f t="shared" si="83"/>
        <v>은편</v>
      </c>
      <c r="L186" s="37" t="str">
        <f t="shared" si="83"/>
        <v>죽전</v>
      </c>
      <c r="M186" s="37" t="str">
        <f t="shared" si="83"/>
        <v>작점</v>
      </c>
      <c r="N186" s="37" t="str">
        <f t="shared" si="83"/>
        <v>작동</v>
      </c>
      <c r="O186" s="37" t="str">
        <f t="shared" si="83"/>
        <v>상신안</v>
      </c>
      <c r="P186" s="37" t="str">
        <f t="shared" si="83"/>
        <v>하신안</v>
      </c>
      <c r="Q186" s="25" t="str">
        <f t="shared" si="83"/>
        <v>웅북</v>
      </c>
      <c r="R186" s="37" t="str">
        <f t="shared" si="83"/>
        <v>지봉</v>
      </c>
    </row>
    <row r="187" spans="1:18" ht="15" customHeight="1" x14ac:dyDescent="0.15">
      <c r="A187" s="40">
        <v>40</v>
      </c>
      <c r="B187" s="2" t="s">
        <v>4</v>
      </c>
      <c r="C187" s="28">
        <f>SUM(C188:C189)</f>
        <v>16</v>
      </c>
      <c r="D187" s="28">
        <f>SUM(D188:D189)</f>
        <v>2</v>
      </c>
      <c r="E187" s="28">
        <f t="shared" ref="E187:R187" si="84">SUM(E188:E189)</f>
        <v>0</v>
      </c>
      <c r="F187" s="28">
        <f t="shared" si="84"/>
        <v>0</v>
      </c>
      <c r="G187" s="28">
        <f t="shared" si="84"/>
        <v>0</v>
      </c>
      <c r="H187" s="28">
        <f t="shared" si="84"/>
        <v>1</v>
      </c>
      <c r="I187" s="28">
        <f t="shared" si="84"/>
        <v>4</v>
      </c>
      <c r="J187" s="28">
        <f t="shared" si="84"/>
        <v>3</v>
      </c>
      <c r="K187" s="28">
        <f t="shared" si="84"/>
        <v>1</v>
      </c>
      <c r="L187" s="28">
        <f t="shared" si="84"/>
        <v>1</v>
      </c>
      <c r="M187" s="28">
        <f t="shared" si="84"/>
        <v>0</v>
      </c>
      <c r="N187" s="28">
        <f t="shared" si="84"/>
        <v>2</v>
      </c>
      <c r="O187" s="28">
        <f t="shared" si="84"/>
        <v>1</v>
      </c>
      <c r="P187" s="28">
        <f t="shared" si="84"/>
        <v>0</v>
      </c>
      <c r="Q187" s="29">
        <f t="shared" si="84"/>
        <v>1</v>
      </c>
      <c r="R187" s="28">
        <f t="shared" si="84"/>
        <v>0</v>
      </c>
    </row>
    <row r="188" spans="1:18" ht="15" customHeight="1" x14ac:dyDescent="0.15">
      <c r="A188" s="40"/>
      <c r="B188" s="2" t="s">
        <v>5</v>
      </c>
      <c r="C188" s="30">
        <f>SUM(D188:R188)</f>
        <v>8</v>
      </c>
      <c r="D188" s="38">
        <v>2</v>
      </c>
      <c r="E188" s="38">
        <v>0</v>
      </c>
      <c r="F188" s="38">
        <v>0</v>
      </c>
      <c r="G188" s="38">
        <v>0</v>
      </c>
      <c r="H188" s="38">
        <v>0</v>
      </c>
      <c r="I188" s="38">
        <v>1</v>
      </c>
      <c r="J188" s="38">
        <v>0</v>
      </c>
      <c r="K188" s="38">
        <v>1</v>
      </c>
      <c r="L188" s="38">
        <v>1</v>
      </c>
      <c r="M188" s="38">
        <v>0</v>
      </c>
      <c r="N188" s="38">
        <v>2</v>
      </c>
      <c r="O188" s="38">
        <v>1</v>
      </c>
      <c r="P188" s="38">
        <v>0</v>
      </c>
      <c r="Q188" s="38">
        <v>0</v>
      </c>
      <c r="R188" s="38">
        <v>0</v>
      </c>
    </row>
    <row r="189" spans="1:18" ht="15" customHeight="1" x14ac:dyDescent="0.15">
      <c r="A189" s="40"/>
      <c r="B189" s="2" t="s">
        <v>6</v>
      </c>
      <c r="C189" s="30">
        <f>SUM(D189:R189)</f>
        <v>8</v>
      </c>
      <c r="D189" s="38">
        <v>0</v>
      </c>
      <c r="E189" s="38">
        <v>0</v>
      </c>
      <c r="F189" s="38">
        <v>0</v>
      </c>
      <c r="G189" s="38">
        <v>0</v>
      </c>
      <c r="H189" s="38">
        <v>1</v>
      </c>
      <c r="I189" s="38">
        <v>3</v>
      </c>
      <c r="J189" s="38">
        <v>3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1</v>
      </c>
      <c r="R189" s="38">
        <v>0</v>
      </c>
    </row>
    <row r="190" spans="1:18" ht="15" customHeight="1" x14ac:dyDescent="0.15">
      <c r="A190" s="40">
        <v>41</v>
      </c>
      <c r="B190" s="2" t="s">
        <v>4</v>
      </c>
      <c r="C190" s="28">
        <f>SUM(C191:C192)</f>
        <v>12</v>
      </c>
      <c r="D190" s="28">
        <f>SUM(D191:D192)</f>
        <v>1</v>
      </c>
      <c r="E190" s="28">
        <f t="shared" ref="E190:R190" si="85">SUM(E191:E192)</f>
        <v>1</v>
      </c>
      <c r="F190" s="28">
        <f t="shared" si="85"/>
        <v>0</v>
      </c>
      <c r="G190" s="28">
        <f t="shared" si="85"/>
        <v>1</v>
      </c>
      <c r="H190" s="28">
        <f t="shared" si="85"/>
        <v>2</v>
      </c>
      <c r="I190" s="28">
        <f t="shared" si="85"/>
        <v>2</v>
      </c>
      <c r="J190" s="28">
        <f t="shared" si="85"/>
        <v>1</v>
      </c>
      <c r="K190" s="28">
        <f t="shared" si="85"/>
        <v>0</v>
      </c>
      <c r="L190" s="28">
        <f t="shared" si="85"/>
        <v>0</v>
      </c>
      <c r="M190" s="28">
        <f t="shared" si="85"/>
        <v>0</v>
      </c>
      <c r="N190" s="28">
        <f t="shared" si="85"/>
        <v>0</v>
      </c>
      <c r="O190" s="28">
        <f t="shared" si="85"/>
        <v>1</v>
      </c>
      <c r="P190" s="28">
        <f t="shared" si="85"/>
        <v>1</v>
      </c>
      <c r="Q190" s="28">
        <f t="shared" si="85"/>
        <v>0</v>
      </c>
      <c r="R190" s="28">
        <f t="shared" si="85"/>
        <v>2</v>
      </c>
    </row>
    <row r="191" spans="1:18" ht="15" customHeight="1" x14ac:dyDescent="0.15">
      <c r="A191" s="40"/>
      <c r="B191" s="2" t="s">
        <v>5</v>
      </c>
      <c r="C191" s="30">
        <f>SUM(D191:R191)</f>
        <v>6</v>
      </c>
      <c r="D191" s="38">
        <v>1</v>
      </c>
      <c r="E191" s="38">
        <v>0</v>
      </c>
      <c r="F191" s="38">
        <v>0</v>
      </c>
      <c r="G191" s="38">
        <v>0</v>
      </c>
      <c r="H191" s="38">
        <v>1</v>
      </c>
      <c r="I191" s="38">
        <v>0</v>
      </c>
      <c r="J191" s="38">
        <v>1</v>
      </c>
      <c r="K191" s="38">
        <v>0</v>
      </c>
      <c r="L191" s="38">
        <v>0</v>
      </c>
      <c r="M191" s="38">
        <v>0</v>
      </c>
      <c r="N191" s="38">
        <v>0</v>
      </c>
      <c r="O191" s="38">
        <v>1</v>
      </c>
      <c r="P191" s="38">
        <v>1</v>
      </c>
      <c r="Q191" s="38">
        <v>0</v>
      </c>
      <c r="R191" s="38">
        <v>1</v>
      </c>
    </row>
    <row r="192" spans="1:18" ht="15" customHeight="1" x14ac:dyDescent="0.15">
      <c r="A192" s="40"/>
      <c r="B192" s="2" t="s">
        <v>6</v>
      </c>
      <c r="C192" s="30">
        <f>SUM(D192:R192)</f>
        <v>6</v>
      </c>
      <c r="D192" s="38">
        <v>0</v>
      </c>
      <c r="E192" s="38">
        <v>1</v>
      </c>
      <c r="F192" s="38">
        <v>0</v>
      </c>
      <c r="G192" s="38">
        <v>1</v>
      </c>
      <c r="H192" s="38">
        <v>1</v>
      </c>
      <c r="I192" s="38">
        <v>2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1</v>
      </c>
    </row>
    <row r="193" spans="1:18" ht="15" customHeight="1" x14ac:dyDescent="0.15">
      <c r="A193" s="40">
        <v>42</v>
      </c>
      <c r="B193" s="2" t="s">
        <v>4</v>
      </c>
      <c r="C193" s="28">
        <f>SUM(C194:C195)</f>
        <v>18</v>
      </c>
      <c r="D193" s="28">
        <f>SUM(D194:D195)</f>
        <v>3</v>
      </c>
      <c r="E193" s="28">
        <f t="shared" ref="E193:R193" si="86">SUM(E194:E195)</f>
        <v>0</v>
      </c>
      <c r="F193" s="28">
        <f t="shared" si="86"/>
        <v>0</v>
      </c>
      <c r="G193" s="28">
        <f t="shared" si="86"/>
        <v>1</v>
      </c>
      <c r="H193" s="28">
        <f t="shared" si="86"/>
        <v>2</v>
      </c>
      <c r="I193" s="28">
        <f t="shared" si="86"/>
        <v>1</v>
      </c>
      <c r="J193" s="28">
        <f t="shared" si="86"/>
        <v>6</v>
      </c>
      <c r="K193" s="28">
        <f t="shared" si="86"/>
        <v>1</v>
      </c>
      <c r="L193" s="28">
        <f t="shared" si="86"/>
        <v>0</v>
      </c>
      <c r="M193" s="28">
        <f t="shared" si="86"/>
        <v>1</v>
      </c>
      <c r="N193" s="28">
        <f t="shared" si="86"/>
        <v>0</v>
      </c>
      <c r="O193" s="28">
        <f t="shared" si="86"/>
        <v>1</v>
      </c>
      <c r="P193" s="28">
        <f t="shared" si="86"/>
        <v>0</v>
      </c>
      <c r="Q193" s="28">
        <f t="shared" si="86"/>
        <v>0</v>
      </c>
      <c r="R193" s="28">
        <f t="shared" si="86"/>
        <v>2</v>
      </c>
    </row>
    <row r="194" spans="1:18" ht="15" customHeight="1" x14ac:dyDescent="0.15">
      <c r="A194" s="40"/>
      <c r="B194" s="2" t="s">
        <v>5</v>
      </c>
      <c r="C194" s="30">
        <f>SUM(D194:R194)</f>
        <v>15</v>
      </c>
      <c r="D194" s="38">
        <v>3</v>
      </c>
      <c r="E194" s="38">
        <v>0</v>
      </c>
      <c r="F194" s="38">
        <v>0</v>
      </c>
      <c r="G194" s="38">
        <v>1</v>
      </c>
      <c r="H194" s="38">
        <v>1</v>
      </c>
      <c r="I194" s="38">
        <v>1</v>
      </c>
      <c r="J194" s="38">
        <v>5</v>
      </c>
      <c r="K194" s="38">
        <v>1</v>
      </c>
      <c r="L194" s="38">
        <v>0</v>
      </c>
      <c r="M194" s="38">
        <v>1</v>
      </c>
      <c r="N194" s="38">
        <v>0</v>
      </c>
      <c r="O194" s="38">
        <v>1</v>
      </c>
      <c r="P194" s="38">
        <v>0</v>
      </c>
      <c r="Q194" s="38">
        <v>0</v>
      </c>
      <c r="R194" s="38">
        <v>1</v>
      </c>
    </row>
    <row r="195" spans="1:18" ht="15" customHeight="1" x14ac:dyDescent="0.15">
      <c r="A195" s="40"/>
      <c r="B195" s="2" t="s">
        <v>6</v>
      </c>
      <c r="C195" s="30">
        <f>SUM(D195:R195)</f>
        <v>3</v>
      </c>
      <c r="D195" s="38">
        <v>0</v>
      </c>
      <c r="E195" s="38">
        <v>0</v>
      </c>
      <c r="F195" s="38">
        <v>0</v>
      </c>
      <c r="G195" s="38">
        <v>0</v>
      </c>
      <c r="H195" s="38">
        <v>1</v>
      </c>
      <c r="I195" s="38">
        <v>0</v>
      </c>
      <c r="J195" s="38">
        <v>1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1</v>
      </c>
    </row>
    <row r="196" spans="1:18" ht="15" customHeight="1" x14ac:dyDescent="0.15">
      <c r="A196" s="40">
        <v>43</v>
      </c>
      <c r="B196" s="2" t="s">
        <v>4</v>
      </c>
      <c r="C196" s="28">
        <f>SUM(C197:C198)</f>
        <v>18</v>
      </c>
      <c r="D196" s="28">
        <f>SUM(D197:D198)</f>
        <v>2</v>
      </c>
      <c r="E196" s="28">
        <f t="shared" ref="E196:R196" si="87">SUM(E197:E198)</f>
        <v>0</v>
      </c>
      <c r="F196" s="28">
        <f t="shared" si="87"/>
        <v>1</v>
      </c>
      <c r="G196" s="28">
        <f t="shared" si="87"/>
        <v>1</v>
      </c>
      <c r="H196" s="28">
        <f t="shared" si="87"/>
        <v>1</v>
      </c>
      <c r="I196" s="28">
        <f t="shared" si="87"/>
        <v>6</v>
      </c>
      <c r="J196" s="28">
        <f t="shared" si="87"/>
        <v>0</v>
      </c>
      <c r="K196" s="28">
        <f t="shared" si="87"/>
        <v>1</v>
      </c>
      <c r="L196" s="28">
        <f t="shared" si="87"/>
        <v>1</v>
      </c>
      <c r="M196" s="28">
        <f t="shared" si="87"/>
        <v>0</v>
      </c>
      <c r="N196" s="28">
        <f t="shared" si="87"/>
        <v>0</v>
      </c>
      <c r="O196" s="28">
        <f t="shared" si="87"/>
        <v>0</v>
      </c>
      <c r="P196" s="28">
        <f t="shared" si="87"/>
        <v>0</v>
      </c>
      <c r="Q196" s="28">
        <f t="shared" si="87"/>
        <v>2</v>
      </c>
      <c r="R196" s="28">
        <f t="shared" si="87"/>
        <v>3</v>
      </c>
    </row>
    <row r="197" spans="1:18" ht="15" customHeight="1" x14ac:dyDescent="0.15">
      <c r="A197" s="40"/>
      <c r="B197" s="2" t="s">
        <v>5</v>
      </c>
      <c r="C197" s="30">
        <f>SUM(D197:R197)</f>
        <v>10</v>
      </c>
      <c r="D197" s="38">
        <v>1</v>
      </c>
      <c r="E197" s="38">
        <v>0</v>
      </c>
      <c r="F197" s="38">
        <v>1</v>
      </c>
      <c r="G197" s="38">
        <v>1</v>
      </c>
      <c r="H197" s="38">
        <v>0</v>
      </c>
      <c r="I197" s="38">
        <v>3</v>
      </c>
      <c r="J197" s="38">
        <v>0</v>
      </c>
      <c r="K197" s="38">
        <v>1</v>
      </c>
      <c r="L197" s="38">
        <v>1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2</v>
      </c>
    </row>
    <row r="198" spans="1:18" ht="15" customHeight="1" x14ac:dyDescent="0.15">
      <c r="A198" s="40"/>
      <c r="B198" s="2" t="s">
        <v>6</v>
      </c>
      <c r="C198" s="30">
        <f>SUM(D198:R198)</f>
        <v>8</v>
      </c>
      <c r="D198" s="38">
        <v>1</v>
      </c>
      <c r="E198" s="38">
        <v>0</v>
      </c>
      <c r="F198" s="38">
        <v>0</v>
      </c>
      <c r="G198" s="38">
        <v>0</v>
      </c>
      <c r="H198" s="38">
        <v>1</v>
      </c>
      <c r="I198" s="38">
        <v>3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2</v>
      </c>
      <c r="R198" s="38">
        <v>1</v>
      </c>
    </row>
    <row r="199" spans="1:18" ht="15" customHeight="1" x14ac:dyDescent="0.15">
      <c r="A199" s="40">
        <v>44</v>
      </c>
      <c r="B199" s="2" t="s">
        <v>4</v>
      </c>
      <c r="C199" s="28">
        <f>SUM(C200:C201)</f>
        <v>19</v>
      </c>
      <c r="D199" s="28">
        <f>SUM(D200:D201)</f>
        <v>0</v>
      </c>
      <c r="E199" s="28">
        <f t="shared" ref="E199:R199" si="88">SUM(E200:E201)</f>
        <v>0</v>
      </c>
      <c r="F199" s="28">
        <f t="shared" si="88"/>
        <v>1</v>
      </c>
      <c r="G199" s="28">
        <f t="shared" si="88"/>
        <v>3</v>
      </c>
      <c r="H199" s="28">
        <f t="shared" si="88"/>
        <v>1</v>
      </c>
      <c r="I199" s="28">
        <f t="shared" si="88"/>
        <v>3</v>
      </c>
      <c r="J199" s="28">
        <f t="shared" si="88"/>
        <v>3</v>
      </c>
      <c r="K199" s="28">
        <f t="shared" si="88"/>
        <v>1</v>
      </c>
      <c r="L199" s="28">
        <f t="shared" si="88"/>
        <v>2</v>
      </c>
      <c r="M199" s="28">
        <f t="shared" si="88"/>
        <v>0</v>
      </c>
      <c r="N199" s="28">
        <f t="shared" si="88"/>
        <v>1</v>
      </c>
      <c r="O199" s="28">
        <f t="shared" si="88"/>
        <v>0</v>
      </c>
      <c r="P199" s="28">
        <f t="shared" si="88"/>
        <v>0</v>
      </c>
      <c r="Q199" s="28">
        <f t="shared" si="88"/>
        <v>1</v>
      </c>
      <c r="R199" s="28">
        <f t="shared" si="88"/>
        <v>3</v>
      </c>
    </row>
    <row r="200" spans="1:18" ht="15" customHeight="1" x14ac:dyDescent="0.15">
      <c r="A200" s="40"/>
      <c r="B200" s="2" t="s">
        <v>5</v>
      </c>
      <c r="C200" s="30">
        <f>SUM(D200:R200)</f>
        <v>10</v>
      </c>
      <c r="D200" s="38">
        <v>0</v>
      </c>
      <c r="E200" s="38">
        <v>0</v>
      </c>
      <c r="F200" s="38">
        <v>0</v>
      </c>
      <c r="G200" s="38">
        <v>2</v>
      </c>
      <c r="H200" s="38">
        <v>0</v>
      </c>
      <c r="I200" s="38">
        <v>1</v>
      </c>
      <c r="J200" s="38">
        <v>2</v>
      </c>
      <c r="K200" s="38">
        <v>1</v>
      </c>
      <c r="L200" s="38">
        <v>1</v>
      </c>
      <c r="M200" s="38">
        <v>0</v>
      </c>
      <c r="N200" s="38">
        <v>0</v>
      </c>
      <c r="O200" s="38">
        <v>0</v>
      </c>
      <c r="P200" s="38">
        <v>0</v>
      </c>
      <c r="Q200" s="38">
        <v>1</v>
      </c>
      <c r="R200" s="38">
        <v>2</v>
      </c>
    </row>
    <row r="201" spans="1:18" ht="15" customHeight="1" x14ac:dyDescent="0.15">
      <c r="A201" s="41"/>
      <c r="B201" s="2" t="s">
        <v>6</v>
      </c>
      <c r="C201" s="30">
        <f>SUM(D201:R201)</f>
        <v>9</v>
      </c>
      <c r="D201" s="38">
        <v>0</v>
      </c>
      <c r="E201" s="38">
        <v>0</v>
      </c>
      <c r="F201" s="38">
        <v>1</v>
      </c>
      <c r="G201" s="38">
        <v>1</v>
      </c>
      <c r="H201" s="38">
        <v>1</v>
      </c>
      <c r="I201" s="38">
        <v>2</v>
      </c>
      <c r="J201" s="38">
        <v>1</v>
      </c>
      <c r="K201" s="38">
        <v>0</v>
      </c>
      <c r="L201" s="38">
        <v>1</v>
      </c>
      <c r="M201" s="38">
        <v>0</v>
      </c>
      <c r="N201" s="38">
        <v>1</v>
      </c>
      <c r="O201" s="38">
        <v>0</v>
      </c>
      <c r="P201" s="38">
        <v>0</v>
      </c>
      <c r="Q201" s="38">
        <v>0</v>
      </c>
      <c r="R201" s="38">
        <v>1</v>
      </c>
    </row>
    <row r="202" spans="1:18" ht="15" customHeight="1" x14ac:dyDescent="0.15">
      <c r="A202" s="6">
        <v>40</v>
      </c>
      <c r="B202" s="5" t="s">
        <v>4</v>
      </c>
      <c r="C202" s="28">
        <f>SUM(C203:C204)</f>
        <v>83</v>
      </c>
      <c r="D202" s="29">
        <f t="shared" ref="D202:R202" si="89">SUM(D203:D204)</f>
        <v>8</v>
      </c>
      <c r="E202" s="28">
        <f t="shared" si="89"/>
        <v>1</v>
      </c>
      <c r="F202" s="28">
        <f t="shared" si="89"/>
        <v>2</v>
      </c>
      <c r="G202" s="28">
        <f t="shared" si="89"/>
        <v>6</v>
      </c>
      <c r="H202" s="28">
        <f t="shared" si="89"/>
        <v>7</v>
      </c>
      <c r="I202" s="28">
        <f t="shared" si="89"/>
        <v>16</v>
      </c>
      <c r="J202" s="28">
        <f t="shared" si="89"/>
        <v>13</v>
      </c>
      <c r="K202" s="28">
        <f t="shared" si="89"/>
        <v>4</v>
      </c>
      <c r="L202" s="28">
        <f t="shared" si="89"/>
        <v>4</v>
      </c>
      <c r="M202" s="28">
        <f t="shared" si="89"/>
        <v>1</v>
      </c>
      <c r="N202" s="28">
        <f t="shared" si="89"/>
        <v>3</v>
      </c>
      <c r="O202" s="28">
        <f t="shared" si="89"/>
        <v>3</v>
      </c>
      <c r="P202" s="28">
        <f t="shared" si="89"/>
        <v>1</v>
      </c>
      <c r="Q202" s="29">
        <f t="shared" si="89"/>
        <v>4</v>
      </c>
      <c r="R202" s="28">
        <f t="shared" si="89"/>
        <v>10</v>
      </c>
    </row>
    <row r="203" spans="1:18" ht="15" customHeight="1" x14ac:dyDescent="0.15">
      <c r="A203" s="9" t="s">
        <v>7</v>
      </c>
      <c r="B203" s="5" t="s">
        <v>5</v>
      </c>
      <c r="C203" s="30">
        <f>SUM(D203:R203)</f>
        <v>49</v>
      </c>
      <c r="D203" s="35">
        <f t="shared" ref="D203:R203" si="90">SUM(D188,D191,D194,D197,D200)</f>
        <v>7</v>
      </c>
      <c r="E203" s="30">
        <f t="shared" si="90"/>
        <v>0</v>
      </c>
      <c r="F203" s="30">
        <f t="shared" si="90"/>
        <v>1</v>
      </c>
      <c r="G203" s="30">
        <f t="shared" si="90"/>
        <v>4</v>
      </c>
      <c r="H203" s="30">
        <f t="shared" si="90"/>
        <v>2</v>
      </c>
      <c r="I203" s="30">
        <f t="shared" si="90"/>
        <v>6</v>
      </c>
      <c r="J203" s="30">
        <f t="shared" si="90"/>
        <v>8</v>
      </c>
      <c r="K203" s="30">
        <f t="shared" si="90"/>
        <v>4</v>
      </c>
      <c r="L203" s="30">
        <f t="shared" si="90"/>
        <v>3</v>
      </c>
      <c r="M203" s="30">
        <f t="shared" si="90"/>
        <v>1</v>
      </c>
      <c r="N203" s="30">
        <f t="shared" si="90"/>
        <v>2</v>
      </c>
      <c r="O203" s="30">
        <f t="shared" si="90"/>
        <v>3</v>
      </c>
      <c r="P203" s="30">
        <f t="shared" si="90"/>
        <v>1</v>
      </c>
      <c r="Q203" s="31">
        <f t="shared" si="90"/>
        <v>1</v>
      </c>
      <c r="R203" s="30">
        <f t="shared" si="90"/>
        <v>6</v>
      </c>
    </row>
    <row r="204" spans="1:18" ht="15" customHeight="1" x14ac:dyDescent="0.15">
      <c r="A204" s="7">
        <v>44</v>
      </c>
      <c r="B204" s="5" t="s">
        <v>6</v>
      </c>
      <c r="C204" s="30">
        <f>SUM(D204:R204)</f>
        <v>34</v>
      </c>
      <c r="D204" s="35">
        <f t="shared" ref="D204:R204" si="91">SUM(D189,D192,D195,D198,D201)</f>
        <v>1</v>
      </c>
      <c r="E204" s="32">
        <f t="shared" si="91"/>
        <v>1</v>
      </c>
      <c r="F204" s="32">
        <f t="shared" si="91"/>
        <v>1</v>
      </c>
      <c r="G204" s="32">
        <f t="shared" si="91"/>
        <v>2</v>
      </c>
      <c r="H204" s="32">
        <f t="shared" si="91"/>
        <v>5</v>
      </c>
      <c r="I204" s="32">
        <f t="shared" si="91"/>
        <v>10</v>
      </c>
      <c r="J204" s="32">
        <f t="shared" si="91"/>
        <v>5</v>
      </c>
      <c r="K204" s="32">
        <f t="shared" si="91"/>
        <v>0</v>
      </c>
      <c r="L204" s="32">
        <f t="shared" si="91"/>
        <v>1</v>
      </c>
      <c r="M204" s="32">
        <f t="shared" si="91"/>
        <v>0</v>
      </c>
      <c r="N204" s="32">
        <f t="shared" si="91"/>
        <v>1</v>
      </c>
      <c r="O204" s="32">
        <f t="shared" si="91"/>
        <v>0</v>
      </c>
      <c r="P204" s="32">
        <f t="shared" si="91"/>
        <v>0</v>
      </c>
      <c r="Q204" s="33">
        <f t="shared" si="91"/>
        <v>3</v>
      </c>
      <c r="R204" s="32">
        <f t="shared" si="91"/>
        <v>4</v>
      </c>
    </row>
    <row r="205" spans="1:18" ht="15" customHeight="1" x14ac:dyDescent="0.15">
      <c r="A205" s="43">
        <v>45</v>
      </c>
      <c r="B205" s="2" t="s">
        <v>4</v>
      </c>
      <c r="C205" s="28">
        <f>SUM(C206:C207)</f>
        <v>19</v>
      </c>
      <c r="D205" s="28">
        <f t="shared" ref="D205:R205" si="92">SUM(D206:D207)</f>
        <v>0</v>
      </c>
      <c r="E205" s="28">
        <f t="shared" si="92"/>
        <v>1</v>
      </c>
      <c r="F205" s="28">
        <f t="shared" si="92"/>
        <v>1</v>
      </c>
      <c r="G205" s="28">
        <f t="shared" si="92"/>
        <v>0</v>
      </c>
      <c r="H205" s="28">
        <f t="shared" si="92"/>
        <v>1</v>
      </c>
      <c r="I205" s="28">
        <f t="shared" si="92"/>
        <v>8</v>
      </c>
      <c r="J205" s="28">
        <f t="shared" si="92"/>
        <v>1</v>
      </c>
      <c r="K205" s="28">
        <f t="shared" si="92"/>
        <v>0</v>
      </c>
      <c r="L205" s="28">
        <f t="shared" si="92"/>
        <v>0</v>
      </c>
      <c r="M205" s="28">
        <f t="shared" si="92"/>
        <v>1</v>
      </c>
      <c r="N205" s="28">
        <f t="shared" si="92"/>
        <v>1</v>
      </c>
      <c r="O205" s="28">
        <f t="shared" si="92"/>
        <v>1</v>
      </c>
      <c r="P205" s="28">
        <f t="shared" si="92"/>
        <v>1</v>
      </c>
      <c r="Q205" s="29">
        <f t="shared" si="92"/>
        <v>0</v>
      </c>
      <c r="R205" s="28">
        <f t="shared" si="92"/>
        <v>3</v>
      </c>
    </row>
    <row r="206" spans="1:18" ht="15" customHeight="1" x14ac:dyDescent="0.15">
      <c r="A206" s="40"/>
      <c r="B206" s="2" t="s">
        <v>5</v>
      </c>
      <c r="C206" s="30">
        <f>SUM(D206:R206)</f>
        <v>13</v>
      </c>
      <c r="D206" s="38">
        <v>0</v>
      </c>
      <c r="E206" s="38">
        <v>1</v>
      </c>
      <c r="F206" s="38">
        <v>1</v>
      </c>
      <c r="G206" s="38">
        <v>0</v>
      </c>
      <c r="H206" s="38">
        <v>1</v>
      </c>
      <c r="I206" s="38">
        <v>5</v>
      </c>
      <c r="J206" s="38">
        <v>1</v>
      </c>
      <c r="K206" s="38">
        <v>0</v>
      </c>
      <c r="L206" s="38">
        <v>0</v>
      </c>
      <c r="M206" s="38">
        <v>1</v>
      </c>
      <c r="N206" s="38">
        <v>0</v>
      </c>
      <c r="O206" s="38">
        <v>1</v>
      </c>
      <c r="P206" s="38">
        <v>0</v>
      </c>
      <c r="Q206" s="38">
        <v>0</v>
      </c>
      <c r="R206" s="38">
        <v>2</v>
      </c>
    </row>
    <row r="207" spans="1:18" ht="15" customHeight="1" x14ac:dyDescent="0.15">
      <c r="A207" s="40"/>
      <c r="B207" s="2" t="s">
        <v>6</v>
      </c>
      <c r="C207" s="32">
        <f>SUM(D207:R207)</f>
        <v>6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3</v>
      </c>
      <c r="J207" s="38">
        <v>0</v>
      </c>
      <c r="K207" s="38">
        <v>0</v>
      </c>
      <c r="L207" s="38">
        <v>0</v>
      </c>
      <c r="M207" s="38">
        <v>0</v>
      </c>
      <c r="N207" s="38">
        <v>1</v>
      </c>
      <c r="O207" s="38">
        <v>0</v>
      </c>
      <c r="P207" s="38">
        <v>1</v>
      </c>
      <c r="Q207" s="38">
        <v>0</v>
      </c>
      <c r="R207" s="38">
        <v>1</v>
      </c>
    </row>
    <row r="208" spans="1:18" ht="15" customHeight="1" x14ac:dyDescent="0.15">
      <c r="A208" s="40">
        <v>46</v>
      </c>
      <c r="B208" s="2" t="s">
        <v>4</v>
      </c>
      <c r="C208" s="28">
        <f>SUM(C209:C210)</f>
        <v>38</v>
      </c>
      <c r="D208" s="28">
        <f>SUM(D209:D210)</f>
        <v>2</v>
      </c>
      <c r="E208" s="28">
        <f t="shared" ref="E208:R208" si="93">SUM(E209:E210)</f>
        <v>2</v>
      </c>
      <c r="F208" s="28">
        <f t="shared" si="93"/>
        <v>1</v>
      </c>
      <c r="G208" s="28">
        <f t="shared" si="93"/>
        <v>3</v>
      </c>
      <c r="H208" s="28">
        <f t="shared" si="93"/>
        <v>0</v>
      </c>
      <c r="I208" s="28">
        <f t="shared" si="93"/>
        <v>10</v>
      </c>
      <c r="J208" s="28">
        <f t="shared" si="93"/>
        <v>4</v>
      </c>
      <c r="K208" s="28">
        <f t="shared" si="93"/>
        <v>1</v>
      </c>
      <c r="L208" s="28">
        <f t="shared" si="93"/>
        <v>4</v>
      </c>
      <c r="M208" s="28">
        <f t="shared" si="93"/>
        <v>1</v>
      </c>
      <c r="N208" s="28">
        <f t="shared" si="93"/>
        <v>0</v>
      </c>
      <c r="O208" s="28">
        <f t="shared" si="93"/>
        <v>3</v>
      </c>
      <c r="P208" s="28">
        <f t="shared" si="93"/>
        <v>1</v>
      </c>
      <c r="Q208" s="28">
        <f t="shared" si="93"/>
        <v>1</v>
      </c>
      <c r="R208" s="28">
        <f t="shared" si="93"/>
        <v>5</v>
      </c>
    </row>
    <row r="209" spans="1:18" ht="15" customHeight="1" x14ac:dyDescent="0.15">
      <c r="A209" s="40"/>
      <c r="B209" s="2" t="s">
        <v>5</v>
      </c>
      <c r="C209" s="30">
        <f>SUM(D209:R209)</f>
        <v>19</v>
      </c>
      <c r="D209" s="38">
        <v>1</v>
      </c>
      <c r="E209" s="38">
        <v>1</v>
      </c>
      <c r="F209" s="38">
        <v>1</v>
      </c>
      <c r="G209" s="38">
        <v>0</v>
      </c>
      <c r="H209" s="38">
        <v>0</v>
      </c>
      <c r="I209" s="38">
        <v>6</v>
      </c>
      <c r="J209" s="38">
        <v>3</v>
      </c>
      <c r="K209" s="38">
        <v>0</v>
      </c>
      <c r="L209" s="38">
        <v>3</v>
      </c>
      <c r="M209" s="38">
        <v>0</v>
      </c>
      <c r="N209" s="38">
        <v>0</v>
      </c>
      <c r="O209" s="38">
        <v>0</v>
      </c>
      <c r="P209" s="38">
        <v>1</v>
      </c>
      <c r="Q209" s="38">
        <v>0</v>
      </c>
      <c r="R209" s="38">
        <v>3</v>
      </c>
    </row>
    <row r="210" spans="1:18" ht="15" customHeight="1" x14ac:dyDescent="0.15">
      <c r="A210" s="40"/>
      <c r="B210" s="2" t="s">
        <v>6</v>
      </c>
      <c r="C210" s="30">
        <f>SUM(D210:R210)</f>
        <v>19</v>
      </c>
      <c r="D210" s="38">
        <v>1</v>
      </c>
      <c r="E210" s="38">
        <v>1</v>
      </c>
      <c r="F210" s="38">
        <v>0</v>
      </c>
      <c r="G210" s="38">
        <v>3</v>
      </c>
      <c r="H210" s="38">
        <v>0</v>
      </c>
      <c r="I210" s="38">
        <v>4</v>
      </c>
      <c r="J210" s="38">
        <v>1</v>
      </c>
      <c r="K210" s="38">
        <v>1</v>
      </c>
      <c r="L210" s="38">
        <v>1</v>
      </c>
      <c r="M210" s="38">
        <v>1</v>
      </c>
      <c r="N210" s="38">
        <v>0</v>
      </c>
      <c r="O210" s="38">
        <v>3</v>
      </c>
      <c r="P210" s="38">
        <v>0</v>
      </c>
      <c r="Q210" s="38">
        <v>1</v>
      </c>
      <c r="R210" s="38">
        <v>2</v>
      </c>
    </row>
    <row r="211" spans="1:18" ht="15" customHeight="1" x14ac:dyDescent="0.15">
      <c r="A211" s="40">
        <v>47</v>
      </c>
      <c r="B211" s="2" t="s">
        <v>4</v>
      </c>
      <c r="C211" s="28">
        <f>SUM(C212:C213)</f>
        <v>23</v>
      </c>
      <c r="D211" s="28">
        <f>SUM(D212:D213)</f>
        <v>0</v>
      </c>
      <c r="E211" s="28">
        <f t="shared" ref="E211:R211" si="94">SUM(E212:E213)</f>
        <v>0</v>
      </c>
      <c r="F211" s="28">
        <f t="shared" si="94"/>
        <v>1</v>
      </c>
      <c r="G211" s="28">
        <f t="shared" si="94"/>
        <v>0</v>
      </c>
      <c r="H211" s="28">
        <f t="shared" si="94"/>
        <v>1</v>
      </c>
      <c r="I211" s="28">
        <f t="shared" si="94"/>
        <v>7</v>
      </c>
      <c r="J211" s="28">
        <f t="shared" si="94"/>
        <v>6</v>
      </c>
      <c r="K211" s="28">
        <f t="shared" si="94"/>
        <v>1</v>
      </c>
      <c r="L211" s="28">
        <f t="shared" si="94"/>
        <v>0</v>
      </c>
      <c r="M211" s="28">
        <f t="shared" si="94"/>
        <v>0</v>
      </c>
      <c r="N211" s="28">
        <f t="shared" si="94"/>
        <v>2</v>
      </c>
      <c r="O211" s="28">
        <f t="shared" si="94"/>
        <v>3</v>
      </c>
      <c r="P211" s="28">
        <f t="shared" si="94"/>
        <v>1</v>
      </c>
      <c r="Q211" s="28">
        <f t="shared" si="94"/>
        <v>0</v>
      </c>
      <c r="R211" s="28">
        <f t="shared" si="94"/>
        <v>1</v>
      </c>
    </row>
    <row r="212" spans="1:18" ht="15" customHeight="1" x14ac:dyDescent="0.15">
      <c r="A212" s="40"/>
      <c r="B212" s="2" t="s">
        <v>5</v>
      </c>
      <c r="C212" s="30">
        <f>SUM(D212:R212)</f>
        <v>16</v>
      </c>
      <c r="D212" s="38">
        <v>0</v>
      </c>
      <c r="E212" s="38">
        <v>0</v>
      </c>
      <c r="F212" s="38">
        <v>1</v>
      </c>
      <c r="G212" s="38">
        <v>0</v>
      </c>
      <c r="H212" s="38">
        <v>1</v>
      </c>
      <c r="I212" s="38">
        <v>5</v>
      </c>
      <c r="J212" s="38">
        <v>3</v>
      </c>
      <c r="K212" s="38">
        <v>1</v>
      </c>
      <c r="L212" s="38">
        <v>0</v>
      </c>
      <c r="M212" s="38">
        <v>0</v>
      </c>
      <c r="N212" s="38">
        <v>2</v>
      </c>
      <c r="O212" s="38">
        <v>2</v>
      </c>
      <c r="P212" s="38">
        <v>0</v>
      </c>
      <c r="Q212" s="38">
        <v>0</v>
      </c>
      <c r="R212" s="38">
        <v>1</v>
      </c>
    </row>
    <row r="213" spans="1:18" ht="15" customHeight="1" x14ac:dyDescent="0.15">
      <c r="A213" s="40"/>
      <c r="B213" s="2" t="s">
        <v>6</v>
      </c>
      <c r="C213" s="30">
        <f>SUM(D213:R213)</f>
        <v>7</v>
      </c>
      <c r="D213" s="38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2</v>
      </c>
      <c r="J213" s="38">
        <v>3</v>
      </c>
      <c r="K213" s="38">
        <v>0</v>
      </c>
      <c r="L213" s="38">
        <v>0</v>
      </c>
      <c r="M213" s="38">
        <v>0</v>
      </c>
      <c r="N213" s="38">
        <v>0</v>
      </c>
      <c r="O213" s="38">
        <v>1</v>
      </c>
      <c r="P213" s="38">
        <v>1</v>
      </c>
      <c r="Q213" s="38">
        <v>0</v>
      </c>
      <c r="R213" s="38">
        <v>0</v>
      </c>
    </row>
    <row r="214" spans="1:18" ht="15" customHeight="1" x14ac:dyDescent="0.15">
      <c r="A214" s="40">
        <v>48</v>
      </c>
      <c r="B214" s="2" t="s">
        <v>4</v>
      </c>
      <c r="C214" s="28">
        <f>SUM(C215:C216)</f>
        <v>26</v>
      </c>
      <c r="D214" s="28">
        <f>SUM(D215:D216)</f>
        <v>2</v>
      </c>
      <c r="E214" s="28">
        <f t="shared" ref="E214:R214" si="95">SUM(E215:E216)</f>
        <v>3</v>
      </c>
      <c r="F214" s="28">
        <f t="shared" si="95"/>
        <v>0</v>
      </c>
      <c r="G214" s="28">
        <f t="shared" si="95"/>
        <v>0</v>
      </c>
      <c r="H214" s="28">
        <f t="shared" si="95"/>
        <v>2</v>
      </c>
      <c r="I214" s="28">
        <f t="shared" si="95"/>
        <v>6</v>
      </c>
      <c r="J214" s="28">
        <f t="shared" si="95"/>
        <v>1</v>
      </c>
      <c r="K214" s="28">
        <f t="shared" si="95"/>
        <v>1</v>
      </c>
      <c r="L214" s="28">
        <f t="shared" si="95"/>
        <v>1</v>
      </c>
      <c r="M214" s="28">
        <f t="shared" si="95"/>
        <v>0</v>
      </c>
      <c r="N214" s="28">
        <f t="shared" si="95"/>
        <v>0</v>
      </c>
      <c r="O214" s="28">
        <f t="shared" si="95"/>
        <v>1</v>
      </c>
      <c r="P214" s="28">
        <f t="shared" si="95"/>
        <v>1</v>
      </c>
      <c r="Q214" s="28">
        <f t="shared" si="95"/>
        <v>3</v>
      </c>
      <c r="R214" s="28">
        <f t="shared" si="95"/>
        <v>5</v>
      </c>
    </row>
    <row r="215" spans="1:18" ht="15" customHeight="1" x14ac:dyDescent="0.15">
      <c r="A215" s="40"/>
      <c r="B215" s="2" t="s">
        <v>5</v>
      </c>
      <c r="C215" s="30">
        <f>SUM(D215:R215)</f>
        <v>14</v>
      </c>
      <c r="D215" s="38">
        <v>1</v>
      </c>
      <c r="E215" s="38">
        <v>1</v>
      </c>
      <c r="F215" s="38">
        <v>0</v>
      </c>
      <c r="G215" s="38">
        <v>0</v>
      </c>
      <c r="H215" s="38">
        <v>1</v>
      </c>
      <c r="I215" s="38">
        <v>6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2</v>
      </c>
      <c r="R215" s="38">
        <v>3</v>
      </c>
    </row>
    <row r="216" spans="1:18" ht="15" customHeight="1" x14ac:dyDescent="0.15">
      <c r="A216" s="40"/>
      <c r="B216" s="2" t="s">
        <v>6</v>
      </c>
      <c r="C216" s="30">
        <f>SUM(D216:R216)</f>
        <v>12</v>
      </c>
      <c r="D216" s="38">
        <v>1</v>
      </c>
      <c r="E216" s="38">
        <v>2</v>
      </c>
      <c r="F216" s="38">
        <v>0</v>
      </c>
      <c r="G216" s="38">
        <v>0</v>
      </c>
      <c r="H216" s="38">
        <v>1</v>
      </c>
      <c r="I216" s="38">
        <v>0</v>
      </c>
      <c r="J216" s="38">
        <v>1</v>
      </c>
      <c r="K216" s="38">
        <v>1</v>
      </c>
      <c r="L216" s="38">
        <v>1</v>
      </c>
      <c r="M216" s="38">
        <v>0</v>
      </c>
      <c r="N216" s="38">
        <v>0</v>
      </c>
      <c r="O216" s="38">
        <v>1</v>
      </c>
      <c r="P216" s="38">
        <v>1</v>
      </c>
      <c r="Q216" s="38">
        <v>1</v>
      </c>
      <c r="R216" s="38">
        <v>2</v>
      </c>
    </row>
    <row r="217" spans="1:18" ht="15" customHeight="1" x14ac:dyDescent="0.15">
      <c r="A217" s="40">
        <v>49</v>
      </c>
      <c r="B217" s="2" t="s">
        <v>4</v>
      </c>
      <c r="C217" s="28">
        <f>SUM(C218:C219)</f>
        <v>25</v>
      </c>
      <c r="D217" s="26">
        <f>SUM(D218:D219)</f>
        <v>2</v>
      </c>
      <c r="E217" s="26">
        <f t="shared" ref="E217:R217" si="96">SUM(E218:E219)</f>
        <v>2</v>
      </c>
      <c r="F217" s="26">
        <f t="shared" si="96"/>
        <v>0</v>
      </c>
      <c r="G217" s="26">
        <f t="shared" si="96"/>
        <v>2</v>
      </c>
      <c r="H217" s="26">
        <f t="shared" si="96"/>
        <v>1</v>
      </c>
      <c r="I217" s="26">
        <f t="shared" si="96"/>
        <v>10</v>
      </c>
      <c r="J217" s="26">
        <f t="shared" si="96"/>
        <v>1</v>
      </c>
      <c r="K217" s="26">
        <f t="shared" si="96"/>
        <v>1</v>
      </c>
      <c r="L217" s="26">
        <f t="shared" si="96"/>
        <v>0</v>
      </c>
      <c r="M217" s="26">
        <f t="shared" si="96"/>
        <v>0</v>
      </c>
      <c r="N217" s="26">
        <f t="shared" si="96"/>
        <v>1</v>
      </c>
      <c r="O217" s="26">
        <f t="shared" si="96"/>
        <v>0</v>
      </c>
      <c r="P217" s="26">
        <f t="shared" si="96"/>
        <v>1</v>
      </c>
      <c r="Q217" s="26">
        <f t="shared" si="96"/>
        <v>0</v>
      </c>
      <c r="R217" s="26">
        <f t="shared" si="96"/>
        <v>4</v>
      </c>
    </row>
    <row r="218" spans="1:18" ht="15" customHeight="1" x14ac:dyDescent="0.15">
      <c r="A218" s="40"/>
      <c r="B218" s="2" t="s">
        <v>5</v>
      </c>
      <c r="C218" s="30">
        <f>SUM(D218:R218)</f>
        <v>16</v>
      </c>
      <c r="D218" s="38">
        <v>2</v>
      </c>
      <c r="E218" s="38">
        <v>1</v>
      </c>
      <c r="F218" s="38">
        <v>0</v>
      </c>
      <c r="G218" s="38">
        <v>1</v>
      </c>
      <c r="H218" s="38">
        <v>1</v>
      </c>
      <c r="I218" s="38">
        <v>5</v>
      </c>
      <c r="J218" s="38">
        <v>1</v>
      </c>
      <c r="K218" s="38">
        <v>0</v>
      </c>
      <c r="L218" s="38">
        <v>0</v>
      </c>
      <c r="M218" s="38">
        <v>0</v>
      </c>
      <c r="N218" s="38">
        <v>1</v>
      </c>
      <c r="O218" s="38">
        <v>0</v>
      </c>
      <c r="P218" s="38">
        <v>0</v>
      </c>
      <c r="Q218" s="38">
        <v>0</v>
      </c>
      <c r="R218" s="38">
        <v>4</v>
      </c>
    </row>
    <row r="219" spans="1:18" ht="15" customHeight="1" x14ac:dyDescent="0.15">
      <c r="A219" s="41"/>
      <c r="B219" s="2" t="s">
        <v>6</v>
      </c>
      <c r="C219" s="30">
        <f>SUM(D219:R219)</f>
        <v>9</v>
      </c>
      <c r="D219" s="38">
        <v>0</v>
      </c>
      <c r="E219" s="38">
        <v>1</v>
      </c>
      <c r="F219" s="38">
        <v>0</v>
      </c>
      <c r="G219" s="38">
        <v>1</v>
      </c>
      <c r="H219" s="38">
        <v>0</v>
      </c>
      <c r="I219" s="38">
        <v>5</v>
      </c>
      <c r="J219" s="38">
        <v>0</v>
      </c>
      <c r="K219" s="38">
        <v>1</v>
      </c>
      <c r="L219" s="38">
        <v>0</v>
      </c>
      <c r="M219" s="38">
        <v>0</v>
      </c>
      <c r="N219" s="38">
        <v>0</v>
      </c>
      <c r="O219" s="38">
        <v>0</v>
      </c>
      <c r="P219" s="38">
        <v>1</v>
      </c>
      <c r="Q219" s="38">
        <v>0</v>
      </c>
      <c r="R219" s="38">
        <v>0</v>
      </c>
    </row>
    <row r="220" spans="1:18" ht="15" customHeight="1" x14ac:dyDescent="0.15">
      <c r="A220" s="6">
        <v>45</v>
      </c>
      <c r="B220" s="5" t="s">
        <v>4</v>
      </c>
      <c r="C220" s="28">
        <f>SUM(C221:C222)</f>
        <v>131</v>
      </c>
      <c r="D220" s="29">
        <f t="shared" ref="D220:R220" si="97">SUM(D221:D222)</f>
        <v>6</v>
      </c>
      <c r="E220" s="28">
        <f t="shared" si="97"/>
        <v>8</v>
      </c>
      <c r="F220" s="34">
        <f t="shared" si="97"/>
        <v>3</v>
      </c>
      <c r="G220" s="28">
        <f t="shared" si="97"/>
        <v>5</v>
      </c>
      <c r="H220" s="28">
        <f t="shared" si="97"/>
        <v>5</v>
      </c>
      <c r="I220" s="28">
        <f t="shared" si="97"/>
        <v>41</v>
      </c>
      <c r="J220" s="28">
        <f t="shared" si="97"/>
        <v>13</v>
      </c>
      <c r="K220" s="28">
        <f t="shared" si="97"/>
        <v>4</v>
      </c>
      <c r="L220" s="28">
        <f t="shared" si="97"/>
        <v>5</v>
      </c>
      <c r="M220" s="28">
        <f t="shared" si="97"/>
        <v>2</v>
      </c>
      <c r="N220" s="28">
        <f t="shared" si="97"/>
        <v>4</v>
      </c>
      <c r="O220" s="28">
        <f t="shared" si="97"/>
        <v>8</v>
      </c>
      <c r="P220" s="28">
        <f t="shared" si="97"/>
        <v>5</v>
      </c>
      <c r="Q220" s="29">
        <f t="shared" si="97"/>
        <v>4</v>
      </c>
      <c r="R220" s="28">
        <f t="shared" si="97"/>
        <v>18</v>
      </c>
    </row>
    <row r="221" spans="1:18" ht="15" customHeight="1" x14ac:dyDescent="0.15">
      <c r="A221" s="9" t="s">
        <v>7</v>
      </c>
      <c r="B221" s="5" t="s">
        <v>5</v>
      </c>
      <c r="C221" s="30">
        <f>SUM(D221:R221)</f>
        <v>78</v>
      </c>
      <c r="D221" s="35">
        <f t="shared" ref="D221:R221" si="98">SUM(D206,D209,D212,D215,D218)</f>
        <v>4</v>
      </c>
      <c r="E221" s="30">
        <f t="shared" si="98"/>
        <v>4</v>
      </c>
      <c r="F221" s="35">
        <f t="shared" si="98"/>
        <v>3</v>
      </c>
      <c r="G221" s="30">
        <f t="shared" si="98"/>
        <v>1</v>
      </c>
      <c r="H221" s="35">
        <f t="shared" si="98"/>
        <v>4</v>
      </c>
      <c r="I221" s="30">
        <f t="shared" si="98"/>
        <v>27</v>
      </c>
      <c r="J221" s="35">
        <f t="shared" si="98"/>
        <v>8</v>
      </c>
      <c r="K221" s="30">
        <f t="shared" si="98"/>
        <v>1</v>
      </c>
      <c r="L221" s="35">
        <f t="shared" si="98"/>
        <v>3</v>
      </c>
      <c r="M221" s="30">
        <f t="shared" si="98"/>
        <v>1</v>
      </c>
      <c r="N221" s="35">
        <f t="shared" si="98"/>
        <v>3</v>
      </c>
      <c r="O221" s="30">
        <f t="shared" si="98"/>
        <v>3</v>
      </c>
      <c r="P221" s="35">
        <f t="shared" si="98"/>
        <v>1</v>
      </c>
      <c r="Q221" s="31">
        <f t="shared" si="98"/>
        <v>2</v>
      </c>
      <c r="R221" s="30">
        <f t="shared" si="98"/>
        <v>13</v>
      </c>
    </row>
    <row r="222" spans="1:18" ht="15" customHeight="1" x14ac:dyDescent="0.15">
      <c r="A222" s="7">
        <v>49</v>
      </c>
      <c r="B222" s="5" t="s">
        <v>6</v>
      </c>
      <c r="C222" s="30">
        <f>SUM(D222:R222)</f>
        <v>53</v>
      </c>
      <c r="D222" s="35">
        <f t="shared" ref="D222:R222" si="99">SUM(D207,D210,D213,D216,D219)</f>
        <v>2</v>
      </c>
      <c r="E222" s="32">
        <f t="shared" si="99"/>
        <v>4</v>
      </c>
      <c r="F222" s="35">
        <f t="shared" si="99"/>
        <v>0</v>
      </c>
      <c r="G222" s="32">
        <f t="shared" si="99"/>
        <v>4</v>
      </c>
      <c r="H222" s="35">
        <f t="shared" si="99"/>
        <v>1</v>
      </c>
      <c r="I222" s="32">
        <f t="shared" si="99"/>
        <v>14</v>
      </c>
      <c r="J222" s="35">
        <f t="shared" si="99"/>
        <v>5</v>
      </c>
      <c r="K222" s="32">
        <f t="shared" si="99"/>
        <v>3</v>
      </c>
      <c r="L222" s="35">
        <f t="shared" si="99"/>
        <v>2</v>
      </c>
      <c r="M222" s="32">
        <f t="shared" si="99"/>
        <v>1</v>
      </c>
      <c r="N222" s="35">
        <f t="shared" si="99"/>
        <v>1</v>
      </c>
      <c r="O222" s="32">
        <f t="shared" si="99"/>
        <v>5</v>
      </c>
      <c r="P222" s="35">
        <f t="shared" si="99"/>
        <v>4</v>
      </c>
      <c r="Q222" s="33">
        <f t="shared" si="99"/>
        <v>2</v>
      </c>
      <c r="R222" s="32">
        <f t="shared" si="99"/>
        <v>5</v>
      </c>
    </row>
    <row r="223" spans="1:18" ht="15" customHeight="1" x14ac:dyDescent="0.15">
      <c r="A223" s="6">
        <v>40</v>
      </c>
      <c r="B223" s="4" t="s">
        <v>4</v>
      </c>
      <c r="C223" s="28">
        <f>SUM(C224:C225)</f>
        <v>214</v>
      </c>
      <c r="D223" s="28">
        <f>SUM(D224:D225)</f>
        <v>14</v>
      </c>
      <c r="E223" s="28">
        <f t="shared" ref="E223:R223" si="100">SUM(E224:E225)</f>
        <v>9</v>
      </c>
      <c r="F223" s="28">
        <f t="shared" si="100"/>
        <v>5</v>
      </c>
      <c r="G223" s="28">
        <f t="shared" si="100"/>
        <v>11</v>
      </c>
      <c r="H223" s="28">
        <f t="shared" si="100"/>
        <v>12</v>
      </c>
      <c r="I223" s="28">
        <f t="shared" si="100"/>
        <v>57</v>
      </c>
      <c r="J223" s="28">
        <f t="shared" si="100"/>
        <v>26</v>
      </c>
      <c r="K223" s="28">
        <f t="shared" si="100"/>
        <v>8</v>
      </c>
      <c r="L223" s="28">
        <f t="shared" si="100"/>
        <v>9</v>
      </c>
      <c r="M223" s="28">
        <f t="shared" si="100"/>
        <v>3</v>
      </c>
      <c r="N223" s="28">
        <f t="shared" si="100"/>
        <v>7</v>
      </c>
      <c r="O223" s="28">
        <f t="shared" si="100"/>
        <v>11</v>
      </c>
      <c r="P223" s="28">
        <f t="shared" si="100"/>
        <v>6</v>
      </c>
      <c r="Q223" s="29">
        <f t="shared" si="100"/>
        <v>8</v>
      </c>
      <c r="R223" s="28">
        <f t="shared" si="100"/>
        <v>28</v>
      </c>
    </row>
    <row r="224" spans="1:18" ht="15" customHeight="1" x14ac:dyDescent="0.15">
      <c r="A224" s="9" t="s">
        <v>7</v>
      </c>
      <c r="B224" s="4" t="s">
        <v>5</v>
      </c>
      <c r="C224" s="30">
        <f>SUM(D224:R224)</f>
        <v>127</v>
      </c>
      <c r="D224" s="30">
        <f>SUM(D203,D221)</f>
        <v>11</v>
      </c>
      <c r="E224" s="30">
        <f t="shared" ref="E224:R224" si="101">SUM(E203,E221)</f>
        <v>4</v>
      </c>
      <c r="F224" s="30">
        <f t="shared" si="101"/>
        <v>4</v>
      </c>
      <c r="G224" s="30">
        <f t="shared" si="101"/>
        <v>5</v>
      </c>
      <c r="H224" s="30">
        <f t="shared" si="101"/>
        <v>6</v>
      </c>
      <c r="I224" s="30">
        <f t="shared" si="101"/>
        <v>33</v>
      </c>
      <c r="J224" s="30">
        <f t="shared" si="101"/>
        <v>16</v>
      </c>
      <c r="K224" s="30">
        <f t="shared" si="101"/>
        <v>5</v>
      </c>
      <c r="L224" s="30">
        <f t="shared" si="101"/>
        <v>6</v>
      </c>
      <c r="M224" s="30">
        <f t="shared" si="101"/>
        <v>2</v>
      </c>
      <c r="N224" s="30">
        <f t="shared" si="101"/>
        <v>5</v>
      </c>
      <c r="O224" s="30">
        <f t="shared" si="101"/>
        <v>6</v>
      </c>
      <c r="P224" s="30">
        <f t="shared" si="101"/>
        <v>2</v>
      </c>
      <c r="Q224" s="31">
        <f t="shared" si="101"/>
        <v>3</v>
      </c>
      <c r="R224" s="30">
        <f t="shared" si="101"/>
        <v>19</v>
      </c>
    </row>
    <row r="225" spans="1:18" ht="15" customHeight="1" x14ac:dyDescent="0.15">
      <c r="A225" s="7">
        <v>49</v>
      </c>
      <c r="B225" s="4" t="s">
        <v>6</v>
      </c>
      <c r="C225" s="32">
        <f>SUM(D225:R225)</f>
        <v>87</v>
      </c>
      <c r="D225" s="32">
        <f>SUM(D204,D222)</f>
        <v>3</v>
      </c>
      <c r="E225" s="32">
        <f t="shared" ref="E225:R225" si="102">SUM(E204,E222)</f>
        <v>5</v>
      </c>
      <c r="F225" s="32">
        <f t="shared" si="102"/>
        <v>1</v>
      </c>
      <c r="G225" s="32">
        <f t="shared" si="102"/>
        <v>6</v>
      </c>
      <c r="H225" s="32">
        <f t="shared" si="102"/>
        <v>6</v>
      </c>
      <c r="I225" s="32">
        <f t="shared" si="102"/>
        <v>24</v>
      </c>
      <c r="J225" s="32">
        <f t="shared" si="102"/>
        <v>10</v>
      </c>
      <c r="K225" s="32">
        <f t="shared" si="102"/>
        <v>3</v>
      </c>
      <c r="L225" s="32">
        <f t="shared" si="102"/>
        <v>3</v>
      </c>
      <c r="M225" s="32">
        <f t="shared" si="102"/>
        <v>1</v>
      </c>
      <c r="N225" s="32">
        <f t="shared" si="102"/>
        <v>2</v>
      </c>
      <c r="O225" s="32">
        <f t="shared" si="102"/>
        <v>5</v>
      </c>
      <c r="P225" s="32">
        <f t="shared" si="102"/>
        <v>4</v>
      </c>
      <c r="Q225" s="33">
        <f t="shared" si="102"/>
        <v>5</v>
      </c>
      <c r="R225" s="32">
        <f t="shared" si="102"/>
        <v>9</v>
      </c>
    </row>
    <row r="226" spans="1:18" ht="15" customHeight="1" x14ac:dyDescent="0.15">
      <c r="A226" s="10"/>
      <c r="B226" s="10"/>
      <c r="C226" s="35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spans="1:18" ht="15" customHeight="1" x14ac:dyDescent="0.15">
      <c r="A227" s="10"/>
      <c r="B227" s="10"/>
      <c r="C227" s="35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</row>
    <row r="228" spans="1:18" ht="15" customHeight="1" x14ac:dyDescent="0.15">
      <c r="A228" s="10"/>
      <c r="B228" s="10"/>
      <c r="C228" s="35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spans="1:18" ht="15" customHeight="1" x14ac:dyDescent="0.15">
      <c r="A229" s="10"/>
      <c r="B229" s="10"/>
      <c r="C229" s="35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</row>
    <row r="230" spans="1:18" ht="15" customHeight="1" x14ac:dyDescent="0.15">
      <c r="A230" s="10"/>
      <c r="B230" s="10"/>
      <c r="C230" s="35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</row>
    <row r="231" spans="1:18" ht="15" customHeight="1" x14ac:dyDescent="0.15">
      <c r="A231" s="10"/>
      <c r="B231" s="10"/>
      <c r="C231" s="35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</row>
    <row r="232" spans="1:18" ht="15" customHeight="1" x14ac:dyDescent="0.15">
      <c r="A232" s="40"/>
      <c r="B232" s="40"/>
      <c r="C232" s="37" t="s">
        <v>3</v>
      </c>
      <c r="D232" s="37" t="str">
        <f>D2</f>
        <v>관리</v>
      </c>
      <c r="E232" s="37" t="str">
        <f t="shared" ref="E232:R232" si="103">E2</f>
        <v>후리</v>
      </c>
      <c r="F232" s="37" t="str">
        <f t="shared" si="103"/>
        <v>학동</v>
      </c>
      <c r="G232" s="37" t="str">
        <f t="shared" si="103"/>
        <v>사부</v>
      </c>
      <c r="H232" s="37" t="str">
        <f t="shared" si="103"/>
        <v>계룡</v>
      </c>
      <c r="I232" s="37" t="str">
        <f t="shared" si="103"/>
        <v>추풍1</v>
      </c>
      <c r="J232" s="37" t="str">
        <f t="shared" si="103"/>
        <v>추풍2</v>
      </c>
      <c r="K232" s="37" t="str">
        <f t="shared" si="103"/>
        <v>은편</v>
      </c>
      <c r="L232" s="37" t="str">
        <f t="shared" si="103"/>
        <v>죽전</v>
      </c>
      <c r="M232" s="37" t="str">
        <f t="shared" si="103"/>
        <v>작점</v>
      </c>
      <c r="N232" s="37" t="str">
        <f t="shared" si="103"/>
        <v>작동</v>
      </c>
      <c r="O232" s="37" t="str">
        <f t="shared" si="103"/>
        <v>상신안</v>
      </c>
      <c r="P232" s="37" t="str">
        <f t="shared" si="103"/>
        <v>하신안</v>
      </c>
      <c r="Q232" s="25" t="str">
        <f t="shared" si="103"/>
        <v>웅북</v>
      </c>
      <c r="R232" s="37" t="str">
        <f t="shared" si="103"/>
        <v>지봉</v>
      </c>
    </row>
    <row r="233" spans="1:18" ht="15" customHeight="1" x14ac:dyDescent="0.15">
      <c r="A233" s="40">
        <v>50</v>
      </c>
      <c r="B233" s="2" t="s">
        <v>4</v>
      </c>
      <c r="C233" s="28">
        <f>SUM(C234:C235)</f>
        <v>37</v>
      </c>
      <c r="D233" s="28">
        <f>SUM(D234:D235)</f>
        <v>1</v>
      </c>
      <c r="E233" s="28">
        <f t="shared" ref="E233:R233" si="104">SUM(E234:E235)</f>
        <v>1</v>
      </c>
      <c r="F233" s="28">
        <f t="shared" si="104"/>
        <v>1</v>
      </c>
      <c r="G233" s="28">
        <f t="shared" si="104"/>
        <v>3</v>
      </c>
      <c r="H233" s="28">
        <f t="shared" si="104"/>
        <v>1</v>
      </c>
      <c r="I233" s="28">
        <f t="shared" si="104"/>
        <v>9</v>
      </c>
      <c r="J233" s="28">
        <f t="shared" si="104"/>
        <v>5</v>
      </c>
      <c r="K233" s="28">
        <f t="shared" si="104"/>
        <v>5</v>
      </c>
      <c r="L233" s="28">
        <f t="shared" si="104"/>
        <v>0</v>
      </c>
      <c r="M233" s="28">
        <f t="shared" si="104"/>
        <v>0</v>
      </c>
      <c r="N233" s="28">
        <f t="shared" si="104"/>
        <v>0</v>
      </c>
      <c r="O233" s="28">
        <f t="shared" si="104"/>
        <v>4</v>
      </c>
      <c r="P233" s="28">
        <f t="shared" si="104"/>
        <v>1</v>
      </c>
      <c r="Q233" s="29">
        <f t="shared" si="104"/>
        <v>0</v>
      </c>
      <c r="R233" s="28">
        <f t="shared" si="104"/>
        <v>6</v>
      </c>
    </row>
    <row r="234" spans="1:18" ht="15" customHeight="1" x14ac:dyDescent="0.15">
      <c r="A234" s="40"/>
      <c r="B234" s="2" t="s">
        <v>5</v>
      </c>
      <c r="C234" s="30">
        <f>SUM(D234:R234)</f>
        <v>21</v>
      </c>
      <c r="D234" s="38">
        <v>1</v>
      </c>
      <c r="E234" s="38">
        <v>0</v>
      </c>
      <c r="F234" s="38">
        <v>0</v>
      </c>
      <c r="G234" s="38">
        <v>3</v>
      </c>
      <c r="H234" s="38">
        <v>0</v>
      </c>
      <c r="I234" s="38">
        <v>7</v>
      </c>
      <c r="J234" s="38">
        <v>2</v>
      </c>
      <c r="K234" s="38">
        <v>3</v>
      </c>
      <c r="L234" s="38">
        <v>0</v>
      </c>
      <c r="M234" s="38">
        <v>0</v>
      </c>
      <c r="N234" s="38">
        <v>0</v>
      </c>
      <c r="O234" s="38">
        <v>3</v>
      </c>
      <c r="P234" s="38">
        <v>0</v>
      </c>
      <c r="Q234" s="38">
        <v>0</v>
      </c>
      <c r="R234" s="38">
        <v>2</v>
      </c>
    </row>
    <row r="235" spans="1:18" ht="15" customHeight="1" x14ac:dyDescent="0.15">
      <c r="A235" s="40"/>
      <c r="B235" s="2" t="s">
        <v>6</v>
      </c>
      <c r="C235" s="30">
        <f>SUM(D235:R235)</f>
        <v>16</v>
      </c>
      <c r="D235" s="38">
        <v>0</v>
      </c>
      <c r="E235" s="38">
        <v>1</v>
      </c>
      <c r="F235" s="38">
        <v>1</v>
      </c>
      <c r="G235" s="38">
        <v>0</v>
      </c>
      <c r="H235" s="38">
        <v>1</v>
      </c>
      <c r="I235" s="38">
        <v>2</v>
      </c>
      <c r="J235" s="38">
        <v>3</v>
      </c>
      <c r="K235" s="38">
        <v>2</v>
      </c>
      <c r="L235" s="38">
        <v>0</v>
      </c>
      <c r="M235" s="38">
        <v>0</v>
      </c>
      <c r="N235" s="38">
        <v>0</v>
      </c>
      <c r="O235" s="38">
        <v>1</v>
      </c>
      <c r="P235" s="38">
        <v>1</v>
      </c>
      <c r="Q235" s="38">
        <v>0</v>
      </c>
      <c r="R235" s="38">
        <v>4</v>
      </c>
    </row>
    <row r="236" spans="1:18" ht="15" customHeight="1" x14ac:dyDescent="0.15">
      <c r="A236" s="40">
        <v>51</v>
      </c>
      <c r="B236" s="2" t="s">
        <v>4</v>
      </c>
      <c r="C236" s="28">
        <f>SUM(C237:C238)</f>
        <v>37</v>
      </c>
      <c r="D236" s="28">
        <f>SUM(D237:D238)</f>
        <v>1</v>
      </c>
      <c r="E236" s="28">
        <f t="shared" ref="E236:R236" si="105">SUM(E237:E238)</f>
        <v>0</v>
      </c>
      <c r="F236" s="28">
        <f t="shared" si="105"/>
        <v>0</v>
      </c>
      <c r="G236" s="28">
        <f t="shared" si="105"/>
        <v>0</v>
      </c>
      <c r="H236" s="28">
        <f t="shared" si="105"/>
        <v>4</v>
      </c>
      <c r="I236" s="28">
        <f t="shared" si="105"/>
        <v>10</v>
      </c>
      <c r="J236" s="28">
        <f t="shared" si="105"/>
        <v>7</v>
      </c>
      <c r="K236" s="28">
        <f t="shared" si="105"/>
        <v>0</v>
      </c>
      <c r="L236" s="28">
        <f t="shared" si="105"/>
        <v>1</v>
      </c>
      <c r="M236" s="28">
        <f t="shared" si="105"/>
        <v>0</v>
      </c>
      <c r="N236" s="28">
        <f t="shared" si="105"/>
        <v>0</v>
      </c>
      <c r="O236" s="28">
        <f t="shared" si="105"/>
        <v>4</v>
      </c>
      <c r="P236" s="28">
        <f t="shared" si="105"/>
        <v>2</v>
      </c>
      <c r="Q236" s="28">
        <f t="shared" si="105"/>
        <v>4</v>
      </c>
      <c r="R236" s="28">
        <f t="shared" si="105"/>
        <v>4</v>
      </c>
    </row>
    <row r="237" spans="1:18" ht="15" customHeight="1" x14ac:dyDescent="0.15">
      <c r="A237" s="40"/>
      <c r="B237" s="2" t="s">
        <v>5</v>
      </c>
      <c r="C237" s="30">
        <f>SUM(D237:R237)</f>
        <v>21</v>
      </c>
      <c r="D237" s="38">
        <v>0</v>
      </c>
      <c r="E237" s="38">
        <v>0</v>
      </c>
      <c r="F237" s="38">
        <v>0</v>
      </c>
      <c r="G237" s="38">
        <v>0</v>
      </c>
      <c r="H237" s="38">
        <v>3</v>
      </c>
      <c r="I237" s="38">
        <v>5</v>
      </c>
      <c r="J237" s="38">
        <v>5</v>
      </c>
      <c r="K237" s="38">
        <v>0</v>
      </c>
      <c r="L237" s="38">
        <v>1</v>
      </c>
      <c r="M237" s="38">
        <v>0</v>
      </c>
      <c r="N237" s="38">
        <v>0</v>
      </c>
      <c r="O237" s="38">
        <v>2</v>
      </c>
      <c r="P237" s="38">
        <v>0</v>
      </c>
      <c r="Q237" s="38">
        <v>3</v>
      </c>
      <c r="R237" s="38">
        <v>2</v>
      </c>
    </row>
    <row r="238" spans="1:18" ht="15" customHeight="1" x14ac:dyDescent="0.15">
      <c r="A238" s="40"/>
      <c r="B238" s="2" t="s">
        <v>6</v>
      </c>
      <c r="C238" s="30">
        <f>SUM(D238:R238)</f>
        <v>16</v>
      </c>
      <c r="D238" s="38">
        <v>1</v>
      </c>
      <c r="E238" s="38">
        <v>0</v>
      </c>
      <c r="F238" s="38">
        <v>0</v>
      </c>
      <c r="G238" s="38">
        <v>0</v>
      </c>
      <c r="H238" s="38">
        <v>1</v>
      </c>
      <c r="I238" s="38">
        <v>5</v>
      </c>
      <c r="J238" s="38">
        <v>2</v>
      </c>
      <c r="K238" s="38">
        <v>0</v>
      </c>
      <c r="L238" s="38">
        <v>0</v>
      </c>
      <c r="M238" s="38">
        <v>0</v>
      </c>
      <c r="N238" s="38">
        <v>0</v>
      </c>
      <c r="O238" s="38">
        <v>2</v>
      </c>
      <c r="P238" s="38">
        <v>2</v>
      </c>
      <c r="Q238" s="38">
        <v>1</v>
      </c>
      <c r="R238" s="38">
        <v>2</v>
      </c>
    </row>
    <row r="239" spans="1:18" ht="15" customHeight="1" x14ac:dyDescent="0.15">
      <c r="A239" s="40">
        <v>52</v>
      </c>
      <c r="B239" s="2" t="s">
        <v>4</v>
      </c>
      <c r="C239" s="28">
        <f>SUM(C240:C241)</f>
        <v>41</v>
      </c>
      <c r="D239" s="28">
        <f>SUM(D240:D241)</f>
        <v>1</v>
      </c>
      <c r="E239" s="28">
        <f t="shared" ref="E239:R239" si="106">SUM(E240:E241)</f>
        <v>3</v>
      </c>
      <c r="F239" s="28">
        <f t="shared" si="106"/>
        <v>0</v>
      </c>
      <c r="G239" s="28">
        <f t="shared" si="106"/>
        <v>3</v>
      </c>
      <c r="H239" s="28">
        <f t="shared" si="106"/>
        <v>4</v>
      </c>
      <c r="I239" s="28">
        <f t="shared" si="106"/>
        <v>7</v>
      </c>
      <c r="J239" s="28">
        <f t="shared" si="106"/>
        <v>3</v>
      </c>
      <c r="K239" s="28">
        <f t="shared" si="106"/>
        <v>2</v>
      </c>
      <c r="L239" s="28">
        <f t="shared" si="106"/>
        <v>1</v>
      </c>
      <c r="M239" s="28">
        <f t="shared" si="106"/>
        <v>0</v>
      </c>
      <c r="N239" s="28">
        <f t="shared" si="106"/>
        <v>2</v>
      </c>
      <c r="O239" s="28">
        <f t="shared" si="106"/>
        <v>5</v>
      </c>
      <c r="P239" s="28">
        <f t="shared" si="106"/>
        <v>2</v>
      </c>
      <c r="Q239" s="28">
        <f t="shared" si="106"/>
        <v>2</v>
      </c>
      <c r="R239" s="28">
        <f t="shared" si="106"/>
        <v>6</v>
      </c>
    </row>
    <row r="240" spans="1:18" ht="15" customHeight="1" x14ac:dyDescent="0.15">
      <c r="A240" s="40"/>
      <c r="B240" s="2" t="s">
        <v>5</v>
      </c>
      <c r="C240" s="30">
        <f>SUM(D240:R240)</f>
        <v>18</v>
      </c>
      <c r="D240" s="38">
        <v>1</v>
      </c>
      <c r="E240" s="38">
        <v>1</v>
      </c>
      <c r="F240" s="38">
        <v>0</v>
      </c>
      <c r="G240" s="38">
        <v>2</v>
      </c>
      <c r="H240" s="38">
        <v>2</v>
      </c>
      <c r="I240" s="38">
        <v>0</v>
      </c>
      <c r="J240" s="38">
        <v>1</v>
      </c>
      <c r="K240" s="38">
        <v>1</v>
      </c>
      <c r="L240" s="38">
        <v>1</v>
      </c>
      <c r="M240" s="38">
        <v>0</v>
      </c>
      <c r="N240" s="38">
        <v>1</v>
      </c>
      <c r="O240" s="38">
        <v>4</v>
      </c>
      <c r="P240" s="38">
        <v>0</v>
      </c>
      <c r="Q240" s="38">
        <v>1</v>
      </c>
      <c r="R240" s="38">
        <v>3</v>
      </c>
    </row>
    <row r="241" spans="1:18" ht="15" customHeight="1" x14ac:dyDescent="0.15">
      <c r="A241" s="40"/>
      <c r="B241" s="2" t="s">
        <v>6</v>
      </c>
      <c r="C241" s="30">
        <f>SUM(D241:R241)</f>
        <v>23</v>
      </c>
      <c r="D241" s="38">
        <v>0</v>
      </c>
      <c r="E241" s="38">
        <v>2</v>
      </c>
      <c r="F241" s="38">
        <v>0</v>
      </c>
      <c r="G241" s="38">
        <v>1</v>
      </c>
      <c r="H241" s="38">
        <v>2</v>
      </c>
      <c r="I241" s="38">
        <v>7</v>
      </c>
      <c r="J241" s="38">
        <v>2</v>
      </c>
      <c r="K241" s="38">
        <v>1</v>
      </c>
      <c r="L241" s="38">
        <v>0</v>
      </c>
      <c r="M241" s="38">
        <v>0</v>
      </c>
      <c r="N241" s="38">
        <v>1</v>
      </c>
      <c r="O241" s="38">
        <v>1</v>
      </c>
      <c r="P241" s="38">
        <v>2</v>
      </c>
      <c r="Q241" s="38">
        <v>1</v>
      </c>
      <c r="R241" s="38">
        <v>3</v>
      </c>
    </row>
    <row r="242" spans="1:18" ht="15" customHeight="1" x14ac:dyDescent="0.15">
      <c r="A242" s="40">
        <v>53</v>
      </c>
      <c r="B242" s="2" t="s">
        <v>4</v>
      </c>
      <c r="C242" s="28">
        <f>SUM(C243:C244)</f>
        <v>47</v>
      </c>
      <c r="D242" s="28">
        <f>SUM(D243:D244)</f>
        <v>0</v>
      </c>
      <c r="E242" s="28">
        <f t="shared" ref="E242:R242" si="107">SUM(E243:E244)</f>
        <v>2</v>
      </c>
      <c r="F242" s="28">
        <f t="shared" si="107"/>
        <v>0</v>
      </c>
      <c r="G242" s="28">
        <f t="shared" si="107"/>
        <v>2</v>
      </c>
      <c r="H242" s="28">
        <f t="shared" si="107"/>
        <v>5</v>
      </c>
      <c r="I242" s="28">
        <f t="shared" si="107"/>
        <v>13</v>
      </c>
      <c r="J242" s="28">
        <f t="shared" si="107"/>
        <v>5</v>
      </c>
      <c r="K242" s="28">
        <f t="shared" si="107"/>
        <v>1</v>
      </c>
      <c r="L242" s="28">
        <f t="shared" si="107"/>
        <v>5</v>
      </c>
      <c r="M242" s="28">
        <f t="shared" si="107"/>
        <v>1</v>
      </c>
      <c r="N242" s="28">
        <f t="shared" si="107"/>
        <v>1</v>
      </c>
      <c r="O242" s="28">
        <f t="shared" si="107"/>
        <v>2</v>
      </c>
      <c r="P242" s="28">
        <f t="shared" si="107"/>
        <v>0</v>
      </c>
      <c r="Q242" s="28">
        <f t="shared" si="107"/>
        <v>4</v>
      </c>
      <c r="R242" s="28">
        <f t="shared" si="107"/>
        <v>6</v>
      </c>
    </row>
    <row r="243" spans="1:18" ht="15" customHeight="1" x14ac:dyDescent="0.15">
      <c r="A243" s="40"/>
      <c r="B243" s="2" t="s">
        <v>5</v>
      </c>
      <c r="C243" s="30">
        <f>SUM(D243:R243)</f>
        <v>24</v>
      </c>
      <c r="D243" s="38">
        <v>0</v>
      </c>
      <c r="E243" s="38">
        <v>2</v>
      </c>
      <c r="F243" s="38">
        <v>0</v>
      </c>
      <c r="G243" s="38">
        <v>2</v>
      </c>
      <c r="H243" s="38">
        <v>1</v>
      </c>
      <c r="I243" s="38">
        <v>5</v>
      </c>
      <c r="J243" s="38">
        <v>2</v>
      </c>
      <c r="K243" s="38">
        <v>1</v>
      </c>
      <c r="L243" s="38">
        <v>3</v>
      </c>
      <c r="M243" s="38">
        <v>0</v>
      </c>
      <c r="N243" s="38">
        <v>0</v>
      </c>
      <c r="O243" s="38">
        <v>1</v>
      </c>
      <c r="P243" s="38">
        <v>0</v>
      </c>
      <c r="Q243" s="38">
        <v>3</v>
      </c>
      <c r="R243" s="38">
        <v>4</v>
      </c>
    </row>
    <row r="244" spans="1:18" ht="15" customHeight="1" x14ac:dyDescent="0.15">
      <c r="A244" s="40"/>
      <c r="B244" s="2" t="s">
        <v>6</v>
      </c>
      <c r="C244" s="30">
        <f>SUM(D244:R244)</f>
        <v>23</v>
      </c>
      <c r="D244" s="38">
        <v>0</v>
      </c>
      <c r="E244" s="38">
        <v>0</v>
      </c>
      <c r="F244" s="38">
        <v>0</v>
      </c>
      <c r="G244" s="38">
        <v>0</v>
      </c>
      <c r="H244" s="38">
        <v>4</v>
      </c>
      <c r="I244" s="38">
        <v>8</v>
      </c>
      <c r="J244" s="38">
        <v>3</v>
      </c>
      <c r="K244" s="38">
        <v>0</v>
      </c>
      <c r="L244" s="38">
        <v>2</v>
      </c>
      <c r="M244" s="38">
        <v>1</v>
      </c>
      <c r="N244" s="38">
        <v>1</v>
      </c>
      <c r="O244" s="38">
        <v>1</v>
      </c>
      <c r="P244" s="38">
        <v>0</v>
      </c>
      <c r="Q244" s="38">
        <v>1</v>
      </c>
      <c r="R244" s="38">
        <v>2</v>
      </c>
    </row>
    <row r="245" spans="1:18" ht="15" customHeight="1" x14ac:dyDescent="0.15">
      <c r="A245" s="40">
        <v>54</v>
      </c>
      <c r="B245" s="2" t="s">
        <v>4</v>
      </c>
      <c r="C245" s="28">
        <f>SUM(C246:C247)</f>
        <v>39</v>
      </c>
      <c r="D245" s="28">
        <f>SUM(D246:D247)</f>
        <v>1</v>
      </c>
      <c r="E245" s="28">
        <f t="shared" ref="E245:R245" si="108">SUM(E246:E247)</f>
        <v>1</v>
      </c>
      <c r="F245" s="28">
        <f t="shared" si="108"/>
        <v>0</v>
      </c>
      <c r="G245" s="28">
        <f t="shared" si="108"/>
        <v>1</v>
      </c>
      <c r="H245" s="28">
        <f t="shared" si="108"/>
        <v>1</v>
      </c>
      <c r="I245" s="28">
        <f t="shared" si="108"/>
        <v>7</v>
      </c>
      <c r="J245" s="28">
        <f t="shared" si="108"/>
        <v>5</v>
      </c>
      <c r="K245" s="28">
        <f t="shared" si="108"/>
        <v>6</v>
      </c>
      <c r="L245" s="28">
        <f t="shared" si="108"/>
        <v>5</v>
      </c>
      <c r="M245" s="28">
        <f t="shared" si="108"/>
        <v>1</v>
      </c>
      <c r="N245" s="28">
        <f t="shared" si="108"/>
        <v>0</v>
      </c>
      <c r="O245" s="28">
        <f t="shared" si="108"/>
        <v>4</v>
      </c>
      <c r="P245" s="28">
        <f t="shared" si="108"/>
        <v>1</v>
      </c>
      <c r="Q245" s="28">
        <f t="shared" si="108"/>
        <v>3</v>
      </c>
      <c r="R245" s="28">
        <f t="shared" si="108"/>
        <v>3</v>
      </c>
    </row>
    <row r="246" spans="1:18" ht="15" customHeight="1" x14ac:dyDescent="0.15">
      <c r="A246" s="40"/>
      <c r="B246" s="2" t="s">
        <v>5</v>
      </c>
      <c r="C246" s="30">
        <f>SUM(D246:R246)</f>
        <v>20</v>
      </c>
      <c r="D246" s="38">
        <v>1</v>
      </c>
      <c r="E246" s="38">
        <v>0</v>
      </c>
      <c r="F246" s="38">
        <v>0</v>
      </c>
      <c r="G246" s="38">
        <v>0</v>
      </c>
      <c r="H246" s="38">
        <v>0</v>
      </c>
      <c r="I246" s="38">
        <v>4</v>
      </c>
      <c r="J246" s="38">
        <v>2</v>
      </c>
      <c r="K246" s="38">
        <v>3</v>
      </c>
      <c r="L246" s="38">
        <v>2</v>
      </c>
      <c r="M246" s="38">
        <v>1</v>
      </c>
      <c r="N246" s="38">
        <v>0</v>
      </c>
      <c r="O246" s="38">
        <v>2</v>
      </c>
      <c r="P246" s="38">
        <v>1</v>
      </c>
      <c r="Q246" s="38">
        <v>2</v>
      </c>
      <c r="R246" s="38">
        <v>2</v>
      </c>
    </row>
    <row r="247" spans="1:18" ht="15" customHeight="1" x14ac:dyDescent="0.15">
      <c r="A247" s="41"/>
      <c r="B247" s="2" t="s">
        <v>6</v>
      </c>
      <c r="C247" s="30">
        <f>SUM(D247:R247)</f>
        <v>19</v>
      </c>
      <c r="D247" s="38">
        <v>0</v>
      </c>
      <c r="E247" s="38">
        <v>1</v>
      </c>
      <c r="F247" s="38">
        <v>0</v>
      </c>
      <c r="G247" s="38">
        <v>1</v>
      </c>
      <c r="H247" s="38">
        <v>1</v>
      </c>
      <c r="I247" s="38">
        <v>3</v>
      </c>
      <c r="J247" s="38">
        <v>3</v>
      </c>
      <c r="K247" s="38">
        <v>3</v>
      </c>
      <c r="L247" s="38">
        <v>3</v>
      </c>
      <c r="M247" s="38">
        <v>0</v>
      </c>
      <c r="N247" s="38">
        <v>0</v>
      </c>
      <c r="O247" s="38">
        <v>2</v>
      </c>
      <c r="P247" s="38">
        <v>0</v>
      </c>
      <c r="Q247" s="38">
        <v>1</v>
      </c>
      <c r="R247" s="38">
        <v>1</v>
      </c>
    </row>
    <row r="248" spans="1:18" ht="15" customHeight="1" x14ac:dyDescent="0.15">
      <c r="A248" s="6">
        <v>50</v>
      </c>
      <c r="B248" s="5" t="s">
        <v>4</v>
      </c>
      <c r="C248" s="28">
        <f>SUM(C249:C250)</f>
        <v>201</v>
      </c>
      <c r="D248" s="29">
        <f t="shared" ref="D248:R248" si="109">SUM(D249:D250)</f>
        <v>4</v>
      </c>
      <c r="E248" s="28">
        <f t="shared" si="109"/>
        <v>7</v>
      </c>
      <c r="F248" s="28">
        <f t="shared" si="109"/>
        <v>1</v>
      </c>
      <c r="G248" s="28">
        <f t="shared" si="109"/>
        <v>9</v>
      </c>
      <c r="H248" s="28">
        <f t="shared" si="109"/>
        <v>15</v>
      </c>
      <c r="I248" s="28">
        <f t="shared" si="109"/>
        <v>46</v>
      </c>
      <c r="J248" s="28">
        <f t="shared" si="109"/>
        <v>25</v>
      </c>
      <c r="K248" s="28">
        <f t="shared" si="109"/>
        <v>14</v>
      </c>
      <c r="L248" s="28">
        <f t="shared" si="109"/>
        <v>12</v>
      </c>
      <c r="M248" s="28">
        <f t="shared" si="109"/>
        <v>2</v>
      </c>
      <c r="N248" s="28">
        <f t="shared" si="109"/>
        <v>3</v>
      </c>
      <c r="O248" s="28">
        <f t="shared" si="109"/>
        <v>19</v>
      </c>
      <c r="P248" s="28">
        <f t="shared" si="109"/>
        <v>6</v>
      </c>
      <c r="Q248" s="29">
        <f t="shared" si="109"/>
        <v>13</v>
      </c>
      <c r="R248" s="28">
        <f t="shared" si="109"/>
        <v>25</v>
      </c>
    </row>
    <row r="249" spans="1:18" ht="15" customHeight="1" x14ac:dyDescent="0.15">
      <c r="A249" s="9" t="s">
        <v>7</v>
      </c>
      <c r="B249" s="5" t="s">
        <v>5</v>
      </c>
      <c r="C249" s="30">
        <f>SUM(D249:R249)</f>
        <v>104</v>
      </c>
      <c r="D249" s="35">
        <f t="shared" ref="D249:R249" si="110">SUM(D234,D237,D240,D243,D246)</f>
        <v>3</v>
      </c>
      <c r="E249" s="30">
        <f t="shared" si="110"/>
        <v>3</v>
      </c>
      <c r="F249" s="30">
        <f t="shared" si="110"/>
        <v>0</v>
      </c>
      <c r="G249" s="30">
        <f t="shared" si="110"/>
        <v>7</v>
      </c>
      <c r="H249" s="30">
        <f t="shared" si="110"/>
        <v>6</v>
      </c>
      <c r="I249" s="30">
        <f t="shared" si="110"/>
        <v>21</v>
      </c>
      <c r="J249" s="30">
        <f t="shared" si="110"/>
        <v>12</v>
      </c>
      <c r="K249" s="30">
        <f t="shared" si="110"/>
        <v>8</v>
      </c>
      <c r="L249" s="30">
        <f t="shared" si="110"/>
        <v>7</v>
      </c>
      <c r="M249" s="30">
        <f t="shared" si="110"/>
        <v>1</v>
      </c>
      <c r="N249" s="30">
        <f t="shared" si="110"/>
        <v>1</v>
      </c>
      <c r="O249" s="30">
        <f t="shared" si="110"/>
        <v>12</v>
      </c>
      <c r="P249" s="30">
        <f t="shared" si="110"/>
        <v>1</v>
      </c>
      <c r="Q249" s="31">
        <f t="shared" si="110"/>
        <v>9</v>
      </c>
      <c r="R249" s="30">
        <f t="shared" si="110"/>
        <v>13</v>
      </c>
    </row>
    <row r="250" spans="1:18" ht="15" customHeight="1" x14ac:dyDescent="0.15">
      <c r="A250" s="7">
        <v>54</v>
      </c>
      <c r="B250" s="5" t="s">
        <v>6</v>
      </c>
      <c r="C250" s="30">
        <f>SUM(D250:R250)</f>
        <v>97</v>
      </c>
      <c r="D250" s="35">
        <f t="shared" ref="D250:R250" si="111">SUM(D235,D238,D241,D244,D247)</f>
        <v>1</v>
      </c>
      <c r="E250" s="32">
        <f t="shared" si="111"/>
        <v>4</v>
      </c>
      <c r="F250" s="32">
        <f t="shared" si="111"/>
        <v>1</v>
      </c>
      <c r="G250" s="32">
        <f t="shared" si="111"/>
        <v>2</v>
      </c>
      <c r="H250" s="32">
        <f t="shared" si="111"/>
        <v>9</v>
      </c>
      <c r="I250" s="32">
        <f t="shared" si="111"/>
        <v>25</v>
      </c>
      <c r="J250" s="32">
        <f t="shared" si="111"/>
        <v>13</v>
      </c>
      <c r="K250" s="32">
        <f t="shared" si="111"/>
        <v>6</v>
      </c>
      <c r="L250" s="32">
        <f t="shared" si="111"/>
        <v>5</v>
      </c>
      <c r="M250" s="32">
        <f t="shared" si="111"/>
        <v>1</v>
      </c>
      <c r="N250" s="32">
        <f t="shared" si="111"/>
        <v>2</v>
      </c>
      <c r="O250" s="32">
        <f t="shared" si="111"/>
        <v>7</v>
      </c>
      <c r="P250" s="32">
        <f t="shared" si="111"/>
        <v>5</v>
      </c>
      <c r="Q250" s="33">
        <f t="shared" si="111"/>
        <v>4</v>
      </c>
      <c r="R250" s="32">
        <f t="shared" si="111"/>
        <v>12</v>
      </c>
    </row>
    <row r="251" spans="1:18" ht="15" customHeight="1" x14ac:dyDescent="0.15">
      <c r="A251" s="43">
        <v>55</v>
      </c>
      <c r="B251" s="2" t="s">
        <v>4</v>
      </c>
      <c r="C251" s="28">
        <f>SUM(C252:C253)</f>
        <v>43</v>
      </c>
      <c r="D251" s="28">
        <f t="shared" ref="D251:R251" si="112">SUM(D252:D253)</f>
        <v>2</v>
      </c>
      <c r="E251" s="28">
        <f t="shared" si="112"/>
        <v>2</v>
      </c>
      <c r="F251" s="28">
        <f t="shared" si="112"/>
        <v>0</v>
      </c>
      <c r="G251" s="28">
        <f t="shared" si="112"/>
        <v>0</v>
      </c>
      <c r="H251" s="28">
        <f t="shared" si="112"/>
        <v>2</v>
      </c>
      <c r="I251" s="28">
        <f t="shared" si="112"/>
        <v>9</v>
      </c>
      <c r="J251" s="28">
        <f t="shared" si="112"/>
        <v>2</v>
      </c>
      <c r="K251" s="28">
        <f t="shared" si="112"/>
        <v>1</v>
      </c>
      <c r="L251" s="28">
        <f t="shared" si="112"/>
        <v>1</v>
      </c>
      <c r="M251" s="28">
        <f t="shared" si="112"/>
        <v>2</v>
      </c>
      <c r="N251" s="28">
        <f t="shared" si="112"/>
        <v>2</v>
      </c>
      <c r="O251" s="28">
        <f t="shared" si="112"/>
        <v>4</v>
      </c>
      <c r="P251" s="28">
        <f t="shared" si="112"/>
        <v>5</v>
      </c>
      <c r="Q251" s="29">
        <f t="shared" si="112"/>
        <v>2</v>
      </c>
      <c r="R251" s="28">
        <f t="shared" si="112"/>
        <v>9</v>
      </c>
    </row>
    <row r="252" spans="1:18" ht="15" customHeight="1" x14ac:dyDescent="0.15">
      <c r="A252" s="40"/>
      <c r="B252" s="2" t="s">
        <v>5</v>
      </c>
      <c r="C252" s="30">
        <f>SUM(D252:R252)</f>
        <v>23</v>
      </c>
      <c r="D252" s="38">
        <v>2</v>
      </c>
      <c r="E252" s="38">
        <v>1</v>
      </c>
      <c r="F252" s="38">
        <v>0</v>
      </c>
      <c r="G252" s="38">
        <v>0</v>
      </c>
      <c r="H252" s="38">
        <v>1</v>
      </c>
      <c r="I252" s="38">
        <v>1</v>
      </c>
      <c r="J252" s="38">
        <v>1</v>
      </c>
      <c r="K252" s="38">
        <v>1</v>
      </c>
      <c r="L252" s="38">
        <v>1</v>
      </c>
      <c r="M252" s="38">
        <v>1</v>
      </c>
      <c r="N252" s="38">
        <v>1</v>
      </c>
      <c r="O252" s="38">
        <v>2</v>
      </c>
      <c r="P252" s="38">
        <v>4</v>
      </c>
      <c r="Q252" s="38">
        <v>0</v>
      </c>
      <c r="R252" s="38">
        <v>7</v>
      </c>
    </row>
    <row r="253" spans="1:18" ht="15" customHeight="1" x14ac:dyDescent="0.15">
      <c r="A253" s="40"/>
      <c r="B253" s="2" t="s">
        <v>6</v>
      </c>
      <c r="C253" s="32">
        <f>SUM(D253:R253)</f>
        <v>20</v>
      </c>
      <c r="D253" s="38">
        <v>0</v>
      </c>
      <c r="E253" s="38">
        <v>1</v>
      </c>
      <c r="F253" s="38">
        <v>0</v>
      </c>
      <c r="G253" s="38">
        <v>0</v>
      </c>
      <c r="H253" s="38">
        <v>1</v>
      </c>
      <c r="I253" s="38">
        <v>8</v>
      </c>
      <c r="J253" s="38">
        <v>1</v>
      </c>
      <c r="K253" s="38">
        <v>0</v>
      </c>
      <c r="L253" s="38">
        <v>0</v>
      </c>
      <c r="M253" s="38">
        <v>1</v>
      </c>
      <c r="N253" s="38">
        <v>1</v>
      </c>
      <c r="O253" s="38">
        <v>2</v>
      </c>
      <c r="P253" s="38">
        <v>1</v>
      </c>
      <c r="Q253" s="38">
        <v>2</v>
      </c>
      <c r="R253" s="38">
        <v>2</v>
      </c>
    </row>
    <row r="254" spans="1:18" ht="15" customHeight="1" x14ac:dyDescent="0.15">
      <c r="A254" s="40">
        <v>56</v>
      </c>
      <c r="B254" s="2" t="s">
        <v>4</v>
      </c>
      <c r="C254" s="28">
        <f>SUM(C255:C256)</f>
        <v>52</v>
      </c>
      <c r="D254" s="28">
        <f>SUM(D255:D256)</f>
        <v>0</v>
      </c>
      <c r="E254" s="28">
        <f t="shared" ref="E254:R254" si="113">SUM(E255:E256)</f>
        <v>4</v>
      </c>
      <c r="F254" s="28">
        <f t="shared" si="113"/>
        <v>0</v>
      </c>
      <c r="G254" s="28">
        <f t="shared" si="113"/>
        <v>4</v>
      </c>
      <c r="H254" s="28">
        <f t="shared" si="113"/>
        <v>2</v>
      </c>
      <c r="I254" s="28">
        <f t="shared" si="113"/>
        <v>12</v>
      </c>
      <c r="J254" s="28">
        <f t="shared" si="113"/>
        <v>5</v>
      </c>
      <c r="K254" s="28">
        <f t="shared" si="113"/>
        <v>9</v>
      </c>
      <c r="L254" s="28">
        <f t="shared" si="113"/>
        <v>1</v>
      </c>
      <c r="M254" s="28">
        <f t="shared" si="113"/>
        <v>1</v>
      </c>
      <c r="N254" s="28">
        <f t="shared" si="113"/>
        <v>0</v>
      </c>
      <c r="O254" s="28">
        <f t="shared" si="113"/>
        <v>1</v>
      </c>
      <c r="P254" s="28">
        <f t="shared" si="113"/>
        <v>6</v>
      </c>
      <c r="Q254" s="28">
        <f t="shared" si="113"/>
        <v>4</v>
      </c>
      <c r="R254" s="28">
        <f t="shared" si="113"/>
        <v>3</v>
      </c>
    </row>
    <row r="255" spans="1:18" ht="15" customHeight="1" x14ac:dyDescent="0.15">
      <c r="A255" s="40"/>
      <c r="B255" s="2" t="s">
        <v>5</v>
      </c>
      <c r="C255" s="30">
        <f>SUM(D255:R255)</f>
        <v>31</v>
      </c>
      <c r="D255" s="38">
        <v>0</v>
      </c>
      <c r="E255" s="38">
        <v>2</v>
      </c>
      <c r="F255" s="38">
        <v>0</v>
      </c>
      <c r="G255" s="38">
        <v>1</v>
      </c>
      <c r="H255" s="38">
        <v>2</v>
      </c>
      <c r="I255" s="38">
        <v>6</v>
      </c>
      <c r="J255" s="38">
        <v>2</v>
      </c>
      <c r="K255" s="38">
        <v>7</v>
      </c>
      <c r="L255" s="38">
        <v>0</v>
      </c>
      <c r="M255" s="38">
        <v>1</v>
      </c>
      <c r="N255" s="38">
        <v>0</v>
      </c>
      <c r="O255" s="38">
        <v>1</v>
      </c>
      <c r="P255" s="38">
        <v>5</v>
      </c>
      <c r="Q255" s="38">
        <v>2</v>
      </c>
      <c r="R255" s="38">
        <v>2</v>
      </c>
    </row>
    <row r="256" spans="1:18" ht="15" customHeight="1" x14ac:dyDescent="0.15">
      <c r="A256" s="40"/>
      <c r="B256" s="2" t="s">
        <v>6</v>
      </c>
      <c r="C256" s="30">
        <f>SUM(D256:R256)</f>
        <v>21</v>
      </c>
      <c r="D256" s="38">
        <v>0</v>
      </c>
      <c r="E256" s="38">
        <v>2</v>
      </c>
      <c r="F256" s="38">
        <v>0</v>
      </c>
      <c r="G256" s="38">
        <v>3</v>
      </c>
      <c r="H256" s="38">
        <v>0</v>
      </c>
      <c r="I256" s="38">
        <v>6</v>
      </c>
      <c r="J256" s="38">
        <v>3</v>
      </c>
      <c r="K256" s="38">
        <v>2</v>
      </c>
      <c r="L256" s="38">
        <v>1</v>
      </c>
      <c r="M256" s="38">
        <v>0</v>
      </c>
      <c r="N256" s="38">
        <v>0</v>
      </c>
      <c r="O256" s="38">
        <v>0</v>
      </c>
      <c r="P256" s="38">
        <v>1</v>
      </c>
      <c r="Q256" s="38">
        <v>2</v>
      </c>
      <c r="R256" s="38">
        <v>1</v>
      </c>
    </row>
    <row r="257" spans="1:18" ht="15" customHeight="1" x14ac:dyDescent="0.15">
      <c r="A257" s="40">
        <v>57</v>
      </c>
      <c r="B257" s="2" t="s">
        <v>4</v>
      </c>
      <c r="C257" s="28">
        <f>SUM(C258:C259)</f>
        <v>47</v>
      </c>
      <c r="D257" s="28">
        <f>SUM(D258:D259)</f>
        <v>0</v>
      </c>
      <c r="E257" s="28">
        <f t="shared" ref="E257:R257" si="114">SUM(E258:E259)</f>
        <v>2</v>
      </c>
      <c r="F257" s="28">
        <f t="shared" si="114"/>
        <v>0</v>
      </c>
      <c r="G257" s="28">
        <f t="shared" si="114"/>
        <v>5</v>
      </c>
      <c r="H257" s="28">
        <f t="shared" si="114"/>
        <v>1</v>
      </c>
      <c r="I257" s="28">
        <f t="shared" si="114"/>
        <v>7</v>
      </c>
      <c r="J257" s="28">
        <f t="shared" si="114"/>
        <v>1</v>
      </c>
      <c r="K257" s="28">
        <f t="shared" si="114"/>
        <v>5</v>
      </c>
      <c r="L257" s="28">
        <f t="shared" si="114"/>
        <v>4</v>
      </c>
      <c r="M257" s="28">
        <f t="shared" si="114"/>
        <v>2</v>
      </c>
      <c r="N257" s="28">
        <f t="shared" si="114"/>
        <v>3</v>
      </c>
      <c r="O257" s="28">
        <f t="shared" si="114"/>
        <v>1</v>
      </c>
      <c r="P257" s="28">
        <f t="shared" si="114"/>
        <v>6</v>
      </c>
      <c r="Q257" s="28">
        <f t="shared" si="114"/>
        <v>3</v>
      </c>
      <c r="R257" s="28">
        <f t="shared" si="114"/>
        <v>7</v>
      </c>
    </row>
    <row r="258" spans="1:18" ht="15" customHeight="1" x14ac:dyDescent="0.15">
      <c r="A258" s="40"/>
      <c r="B258" s="2" t="s">
        <v>5</v>
      </c>
      <c r="C258" s="30">
        <f>SUM(D258:R258)</f>
        <v>22</v>
      </c>
      <c r="D258" s="38">
        <v>0</v>
      </c>
      <c r="E258" s="38">
        <v>1</v>
      </c>
      <c r="F258" s="38">
        <v>0</v>
      </c>
      <c r="G258" s="38">
        <v>1</v>
      </c>
      <c r="H258" s="38">
        <v>1</v>
      </c>
      <c r="I258" s="38">
        <v>4</v>
      </c>
      <c r="J258" s="38">
        <v>1</v>
      </c>
      <c r="K258" s="38">
        <v>3</v>
      </c>
      <c r="L258" s="38">
        <v>2</v>
      </c>
      <c r="M258" s="38">
        <v>0</v>
      </c>
      <c r="N258" s="38">
        <v>1</v>
      </c>
      <c r="O258" s="38">
        <v>1</v>
      </c>
      <c r="P258" s="38">
        <v>3</v>
      </c>
      <c r="Q258" s="38">
        <v>1</v>
      </c>
      <c r="R258" s="38">
        <v>3</v>
      </c>
    </row>
    <row r="259" spans="1:18" ht="15" customHeight="1" x14ac:dyDescent="0.15">
      <c r="A259" s="40"/>
      <c r="B259" s="2" t="s">
        <v>6</v>
      </c>
      <c r="C259" s="30">
        <f>SUM(D259:R259)</f>
        <v>25</v>
      </c>
      <c r="D259" s="38">
        <v>0</v>
      </c>
      <c r="E259" s="38">
        <v>1</v>
      </c>
      <c r="F259" s="38">
        <v>0</v>
      </c>
      <c r="G259" s="38">
        <v>4</v>
      </c>
      <c r="H259" s="38">
        <v>0</v>
      </c>
      <c r="I259" s="38">
        <v>3</v>
      </c>
      <c r="J259" s="38">
        <v>0</v>
      </c>
      <c r="K259" s="38">
        <v>2</v>
      </c>
      <c r="L259" s="38">
        <v>2</v>
      </c>
      <c r="M259" s="38">
        <v>2</v>
      </c>
      <c r="N259" s="38">
        <v>2</v>
      </c>
      <c r="O259" s="38">
        <v>0</v>
      </c>
      <c r="P259" s="38">
        <v>3</v>
      </c>
      <c r="Q259" s="38">
        <v>2</v>
      </c>
      <c r="R259" s="38">
        <v>4</v>
      </c>
    </row>
    <row r="260" spans="1:18" ht="15" customHeight="1" x14ac:dyDescent="0.15">
      <c r="A260" s="40">
        <v>58</v>
      </c>
      <c r="B260" s="2" t="s">
        <v>4</v>
      </c>
      <c r="C260" s="28">
        <f>SUM(C261:C262)</f>
        <v>60</v>
      </c>
      <c r="D260" s="28">
        <f>SUM(D261:D262)</f>
        <v>5</v>
      </c>
      <c r="E260" s="28">
        <f t="shared" ref="E260:R260" si="115">SUM(E261:E262)</f>
        <v>5</v>
      </c>
      <c r="F260" s="28">
        <f t="shared" si="115"/>
        <v>2</v>
      </c>
      <c r="G260" s="28">
        <f t="shared" si="115"/>
        <v>4</v>
      </c>
      <c r="H260" s="28">
        <f t="shared" si="115"/>
        <v>0</v>
      </c>
      <c r="I260" s="28">
        <f t="shared" si="115"/>
        <v>12</v>
      </c>
      <c r="J260" s="28">
        <f t="shared" si="115"/>
        <v>9</v>
      </c>
      <c r="K260" s="28">
        <f t="shared" si="115"/>
        <v>3</v>
      </c>
      <c r="L260" s="28">
        <f t="shared" si="115"/>
        <v>4</v>
      </c>
      <c r="M260" s="28">
        <f t="shared" si="115"/>
        <v>2</v>
      </c>
      <c r="N260" s="28">
        <f t="shared" si="115"/>
        <v>1</v>
      </c>
      <c r="O260" s="28">
        <f t="shared" si="115"/>
        <v>1</v>
      </c>
      <c r="P260" s="28">
        <f t="shared" si="115"/>
        <v>4</v>
      </c>
      <c r="Q260" s="28">
        <f t="shared" si="115"/>
        <v>1</v>
      </c>
      <c r="R260" s="28">
        <f t="shared" si="115"/>
        <v>7</v>
      </c>
    </row>
    <row r="261" spans="1:18" ht="15" customHeight="1" x14ac:dyDescent="0.15">
      <c r="A261" s="40"/>
      <c r="B261" s="2" t="s">
        <v>5</v>
      </c>
      <c r="C261" s="30">
        <f>SUM(D261:R261)</f>
        <v>30</v>
      </c>
      <c r="D261" s="38">
        <v>2</v>
      </c>
      <c r="E261" s="38">
        <v>4</v>
      </c>
      <c r="F261" s="38">
        <v>0</v>
      </c>
      <c r="G261" s="38">
        <v>2</v>
      </c>
      <c r="H261" s="38">
        <v>0</v>
      </c>
      <c r="I261" s="38">
        <v>7</v>
      </c>
      <c r="J261" s="38">
        <v>2</v>
      </c>
      <c r="K261" s="38">
        <v>2</v>
      </c>
      <c r="L261" s="38">
        <v>1</v>
      </c>
      <c r="M261" s="38">
        <v>1</v>
      </c>
      <c r="N261" s="38">
        <v>0</v>
      </c>
      <c r="O261" s="38">
        <v>1</v>
      </c>
      <c r="P261" s="38">
        <v>3</v>
      </c>
      <c r="Q261" s="38">
        <v>1</v>
      </c>
      <c r="R261" s="38">
        <v>4</v>
      </c>
    </row>
    <row r="262" spans="1:18" ht="15" customHeight="1" x14ac:dyDescent="0.15">
      <c r="A262" s="40"/>
      <c r="B262" s="2" t="s">
        <v>6</v>
      </c>
      <c r="C262" s="30">
        <f>SUM(D262:R262)</f>
        <v>30</v>
      </c>
      <c r="D262" s="38">
        <v>3</v>
      </c>
      <c r="E262" s="38">
        <v>1</v>
      </c>
      <c r="F262" s="38">
        <v>2</v>
      </c>
      <c r="G262" s="38">
        <v>2</v>
      </c>
      <c r="H262" s="38">
        <v>0</v>
      </c>
      <c r="I262" s="38">
        <v>5</v>
      </c>
      <c r="J262" s="38">
        <v>7</v>
      </c>
      <c r="K262" s="38">
        <v>1</v>
      </c>
      <c r="L262" s="38">
        <v>3</v>
      </c>
      <c r="M262" s="38">
        <v>1</v>
      </c>
      <c r="N262" s="38">
        <v>1</v>
      </c>
      <c r="O262" s="38">
        <v>0</v>
      </c>
      <c r="P262" s="38">
        <v>1</v>
      </c>
      <c r="Q262" s="38">
        <v>0</v>
      </c>
      <c r="R262" s="38">
        <v>3</v>
      </c>
    </row>
    <row r="263" spans="1:18" ht="15" customHeight="1" x14ac:dyDescent="0.15">
      <c r="A263" s="40">
        <v>59</v>
      </c>
      <c r="B263" s="2" t="s">
        <v>4</v>
      </c>
      <c r="C263" s="28">
        <f>SUM(C264:C265)</f>
        <v>59</v>
      </c>
      <c r="D263" s="28">
        <f>SUM(D264:D265)</f>
        <v>2</v>
      </c>
      <c r="E263" s="28">
        <f t="shared" ref="E263:R263" si="116">SUM(E264:E265)</f>
        <v>2</v>
      </c>
      <c r="F263" s="28">
        <f t="shared" si="116"/>
        <v>0</v>
      </c>
      <c r="G263" s="28">
        <f t="shared" si="116"/>
        <v>5</v>
      </c>
      <c r="H263" s="28">
        <f t="shared" si="116"/>
        <v>6</v>
      </c>
      <c r="I263" s="28">
        <f t="shared" si="116"/>
        <v>11</v>
      </c>
      <c r="J263" s="28">
        <f t="shared" si="116"/>
        <v>11</v>
      </c>
      <c r="K263" s="28">
        <f t="shared" si="116"/>
        <v>1</v>
      </c>
      <c r="L263" s="28">
        <f t="shared" si="116"/>
        <v>5</v>
      </c>
      <c r="M263" s="28">
        <f t="shared" si="116"/>
        <v>0</v>
      </c>
      <c r="N263" s="28">
        <f t="shared" si="116"/>
        <v>4</v>
      </c>
      <c r="O263" s="28">
        <f t="shared" si="116"/>
        <v>0</v>
      </c>
      <c r="P263" s="28">
        <f t="shared" si="116"/>
        <v>3</v>
      </c>
      <c r="Q263" s="28">
        <f t="shared" si="116"/>
        <v>5</v>
      </c>
      <c r="R263" s="28">
        <f t="shared" si="116"/>
        <v>4</v>
      </c>
    </row>
    <row r="264" spans="1:18" ht="15" customHeight="1" x14ac:dyDescent="0.15">
      <c r="A264" s="40"/>
      <c r="B264" s="2" t="s">
        <v>5</v>
      </c>
      <c r="C264" s="30">
        <f>SUM(D264:R264)</f>
        <v>26</v>
      </c>
      <c r="D264" s="38">
        <v>1</v>
      </c>
      <c r="E264" s="38">
        <v>1</v>
      </c>
      <c r="F264" s="38">
        <v>0</v>
      </c>
      <c r="G264" s="38">
        <v>2</v>
      </c>
      <c r="H264" s="38">
        <v>4</v>
      </c>
      <c r="I264" s="38">
        <v>3</v>
      </c>
      <c r="J264" s="38">
        <v>4</v>
      </c>
      <c r="K264" s="38">
        <v>0</v>
      </c>
      <c r="L264" s="38">
        <v>2</v>
      </c>
      <c r="M264" s="38">
        <v>0</v>
      </c>
      <c r="N264" s="38">
        <v>2</v>
      </c>
      <c r="O264" s="38">
        <v>0</v>
      </c>
      <c r="P264" s="38">
        <v>2</v>
      </c>
      <c r="Q264" s="38">
        <v>3</v>
      </c>
      <c r="R264" s="38">
        <v>2</v>
      </c>
    </row>
    <row r="265" spans="1:18" ht="15" customHeight="1" x14ac:dyDescent="0.15">
      <c r="A265" s="41"/>
      <c r="B265" s="2" t="s">
        <v>6</v>
      </c>
      <c r="C265" s="30">
        <f>SUM(D265:R265)</f>
        <v>33</v>
      </c>
      <c r="D265" s="38">
        <v>1</v>
      </c>
      <c r="E265" s="38">
        <v>1</v>
      </c>
      <c r="F265" s="38">
        <v>0</v>
      </c>
      <c r="G265" s="38">
        <v>3</v>
      </c>
      <c r="H265" s="38">
        <v>2</v>
      </c>
      <c r="I265" s="38">
        <v>8</v>
      </c>
      <c r="J265" s="38">
        <v>7</v>
      </c>
      <c r="K265" s="38">
        <v>1</v>
      </c>
      <c r="L265" s="38">
        <v>3</v>
      </c>
      <c r="M265" s="38">
        <v>0</v>
      </c>
      <c r="N265" s="38">
        <v>2</v>
      </c>
      <c r="O265" s="38">
        <v>0</v>
      </c>
      <c r="P265" s="38">
        <v>1</v>
      </c>
      <c r="Q265" s="38">
        <v>2</v>
      </c>
      <c r="R265" s="38">
        <v>2</v>
      </c>
    </row>
    <row r="266" spans="1:18" ht="15" customHeight="1" x14ac:dyDescent="0.15">
      <c r="A266" s="6">
        <v>55</v>
      </c>
      <c r="B266" s="5" t="s">
        <v>4</v>
      </c>
      <c r="C266" s="28">
        <f>SUM(C267:C268)</f>
        <v>261</v>
      </c>
      <c r="D266" s="29">
        <f t="shared" ref="D266:R266" si="117">SUM(D267:D268)</f>
        <v>9</v>
      </c>
      <c r="E266" s="28">
        <f t="shared" si="117"/>
        <v>15</v>
      </c>
      <c r="F266" s="34">
        <f t="shared" si="117"/>
        <v>2</v>
      </c>
      <c r="G266" s="28">
        <f t="shared" si="117"/>
        <v>18</v>
      </c>
      <c r="H266" s="28">
        <f t="shared" si="117"/>
        <v>11</v>
      </c>
      <c r="I266" s="28">
        <f t="shared" si="117"/>
        <v>51</v>
      </c>
      <c r="J266" s="28">
        <f t="shared" si="117"/>
        <v>28</v>
      </c>
      <c r="K266" s="28">
        <f t="shared" si="117"/>
        <v>19</v>
      </c>
      <c r="L266" s="28">
        <f t="shared" si="117"/>
        <v>15</v>
      </c>
      <c r="M266" s="28">
        <f t="shared" si="117"/>
        <v>7</v>
      </c>
      <c r="N266" s="28">
        <f t="shared" si="117"/>
        <v>10</v>
      </c>
      <c r="O266" s="28">
        <f t="shared" si="117"/>
        <v>7</v>
      </c>
      <c r="P266" s="28">
        <f t="shared" si="117"/>
        <v>24</v>
      </c>
      <c r="Q266" s="29">
        <f t="shared" si="117"/>
        <v>15</v>
      </c>
      <c r="R266" s="28">
        <f t="shared" si="117"/>
        <v>30</v>
      </c>
    </row>
    <row r="267" spans="1:18" ht="15" customHeight="1" x14ac:dyDescent="0.15">
      <c r="A267" s="9" t="s">
        <v>7</v>
      </c>
      <c r="B267" s="5" t="s">
        <v>5</v>
      </c>
      <c r="C267" s="30">
        <f>SUM(D267:R267)</f>
        <v>132</v>
      </c>
      <c r="D267" s="35">
        <f t="shared" ref="D267:R267" si="118">SUM(D252,D255,D258,D261,D264)</f>
        <v>5</v>
      </c>
      <c r="E267" s="30">
        <f t="shared" si="118"/>
        <v>9</v>
      </c>
      <c r="F267" s="35">
        <f t="shared" si="118"/>
        <v>0</v>
      </c>
      <c r="G267" s="30">
        <f t="shared" si="118"/>
        <v>6</v>
      </c>
      <c r="H267" s="35">
        <f t="shared" si="118"/>
        <v>8</v>
      </c>
      <c r="I267" s="30">
        <f t="shared" si="118"/>
        <v>21</v>
      </c>
      <c r="J267" s="35">
        <f t="shared" si="118"/>
        <v>10</v>
      </c>
      <c r="K267" s="30">
        <f t="shared" si="118"/>
        <v>13</v>
      </c>
      <c r="L267" s="35">
        <f t="shared" si="118"/>
        <v>6</v>
      </c>
      <c r="M267" s="30">
        <f t="shared" si="118"/>
        <v>3</v>
      </c>
      <c r="N267" s="35">
        <f t="shared" si="118"/>
        <v>4</v>
      </c>
      <c r="O267" s="30">
        <f t="shared" si="118"/>
        <v>5</v>
      </c>
      <c r="P267" s="35">
        <f t="shared" si="118"/>
        <v>17</v>
      </c>
      <c r="Q267" s="31">
        <f t="shared" si="118"/>
        <v>7</v>
      </c>
      <c r="R267" s="30">
        <f t="shared" si="118"/>
        <v>18</v>
      </c>
    </row>
    <row r="268" spans="1:18" ht="15" customHeight="1" x14ac:dyDescent="0.15">
      <c r="A268" s="7">
        <v>59</v>
      </c>
      <c r="B268" s="5" t="s">
        <v>6</v>
      </c>
      <c r="C268" s="30">
        <f>SUM(D268:R268)</f>
        <v>129</v>
      </c>
      <c r="D268" s="35">
        <f t="shared" ref="D268:R268" si="119">SUM(D253,D256,D259,D262,D265)</f>
        <v>4</v>
      </c>
      <c r="E268" s="32">
        <f t="shared" si="119"/>
        <v>6</v>
      </c>
      <c r="F268" s="35">
        <f t="shared" si="119"/>
        <v>2</v>
      </c>
      <c r="G268" s="32">
        <f t="shared" si="119"/>
        <v>12</v>
      </c>
      <c r="H268" s="35">
        <f t="shared" si="119"/>
        <v>3</v>
      </c>
      <c r="I268" s="32">
        <f t="shared" si="119"/>
        <v>30</v>
      </c>
      <c r="J268" s="35">
        <f t="shared" si="119"/>
        <v>18</v>
      </c>
      <c r="K268" s="32">
        <f t="shared" si="119"/>
        <v>6</v>
      </c>
      <c r="L268" s="35">
        <f t="shared" si="119"/>
        <v>9</v>
      </c>
      <c r="M268" s="32">
        <f t="shared" si="119"/>
        <v>4</v>
      </c>
      <c r="N268" s="35">
        <f t="shared" si="119"/>
        <v>6</v>
      </c>
      <c r="O268" s="32">
        <f t="shared" si="119"/>
        <v>2</v>
      </c>
      <c r="P268" s="35">
        <f t="shared" si="119"/>
        <v>7</v>
      </c>
      <c r="Q268" s="33">
        <f t="shared" si="119"/>
        <v>8</v>
      </c>
      <c r="R268" s="32">
        <f t="shared" si="119"/>
        <v>12</v>
      </c>
    </row>
    <row r="269" spans="1:18" ht="15" customHeight="1" x14ac:dyDescent="0.15">
      <c r="A269" s="6">
        <v>50</v>
      </c>
      <c r="B269" s="4" t="s">
        <v>4</v>
      </c>
      <c r="C269" s="28">
        <f>SUM(C270:C271)</f>
        <v>462</v>
      </c>
      <c r="D269" s="28">
        <f>SUM(D270:D271)</f>
        <v>13</v>
      </c>
      <c r="E269" s="28">
        <f t="shared" ref="E269:R269" si="120">SUM(E270:E271)</f>
        <v>22</v>
      </c>
      <c r="F269" s="28">
        <f t="shared" si="120"/>
        <v>3</v>
      </c>
      <c r="G269" s="28">
        <f t="shared" si="120"/>
        <v>27</v>
      </c>
      <c r="H269" s="28">
        <f t="shared" si="120"/>
        <v>26</v>
      </c>
      <c r="I269" s="28">
        <f t="shared" si="120"/>
        <v>97</v>
      </c>
      <c r="J269" s="28">
        <f t="shared" si="120"/>
        <v>53</v>
      </c>
      <c r="K269" s="28">
        <f t="shared" si="120"/>
        <v>33</v>
      </c>
      <c r="L269" s="28">
        <f t="shared" si="120"/>
        <v>27</v>
      </c>
      <c r="M269" s="28">
        <f t="shared" si="120"/>
        <v>9</v>
      </c>
      <c r="N269" s="28">
        <f t="shared" si="120"/>
        <v>13</v>
      </c>
      <c r="O269" s="28">
        <f t="shared" si="120"/>
        <v>26</v>
      </c>
      <c r="P269" s="28">
        <f t="shared" si="120"/>
        <v>30</v>
      </c>
      <c r="Q269" s="29">
        <f t="shared" si="120"/>
        <v>28</v>
      </c>
      <c r="R269" s="28">
        <f t="shared" si="120"/>
        <v>55</v>
      </c>
    </row>
    <row r="270" spans="1:18" ht="15" customHeight="1" x14ac:dyDescent="0.15">
      <c r="A270" s="9" t="s">
        <v>7</v>
      </c>
      <c r="B270" s="4" t="s">
        <v>5</v>
      </c>
      <c r="C270" s="30">
        <f>SUM(D270:R270)</f>
        <v>236</v>
      </c>
      <c r="D270" s="30">
        <f>SUM(D249,D267)</f>
        <v>8</v>
      </c>
      <c r="E270" s="30">
        <f t="shared" ref="E270:R270" si="121">SUM(E249,E267)</f>
        <v>12</v>
      </c>
      <c r="F270" s="30">
        <f t="shared" si="121"/>
        <v>0</v>
      </c>
      <c r="G270" s="30">
        <f t="shared" si="121"/>
        <v>13</v>
      </c>
      <c r="H270" s="30">
        <f t="shared" si="121"/>
        <v>14</v>
      </c>
      <c r="I270" s="30">
        <f t="shared" si="121"/>
        <v>42</v>
      </c>
      <c r="J270" s="30">
        <f t="shared" si="121"/>
        <v>22</v>
      </c>
      <c r="K270" s="30">
        <f t="shared" si="121"/>
        <v>21</v>
      </c>
      <c r="L270" s="30">
        <f t="shared" si="121"/>
        <v>13</v>
      </c>
      <c r="M270" s="30">
        <f t="shared" si="121"/>
        <v>4</v>
      </c>
      <c r="N270" s="30">
        <f t="shared" si="121"/>
        <v>5</v>
      </c>
      <c r="O270" s="30">
        <f t="shared" si="121"/>
        <v>17</v>
      </c>
      <c r="P270" s="30">
        <f t="shared" si="121"/>
        <v>18</v>
      </c>
      <c r="Q270" s="31">
        <f t="shared" si="121"/>
        <v>16</v>
      </c>
      <c r="R270" s="30">
        <f t="shared" si="121"/>
        <v>31</v>
      </c>
    </row>
    <row r="271" spans="1:18" ht="15" customHeight="1" x14ac:dyDescent="0.15">
      <c r="A271" s="7">
        <v>59</v>
      </c>
      <c r="B271" s="4" t="s">
        <v>6</v>
      </c>
      <c r="C271" s="32">
        <f>SUM(D271:R271)</f>
        <v>226</v>
      </c>
      <c r="D271" s="32">
        <f>SUM(D250,D268)</f>
        <v>5</v>
      </c>
      <c r="E271" s="32">
        <f t="shared" ref="E271:R271" si="122">SUM(E250,E268)</f>
        <v>10</v>
      </c>
      <c r="F271" s="32">
        <f t="shared" si="122"/>
        <v>3</v>
      </c>
      <c r="G271" s="32">
        <f t="shared" si="122"/>
        <v>14</v>
      </c>
      <c r="H271" s="32">
        <f t="shared" si="122"/>
        <v>12</v>
      </c>
      <c r="I271" s="32">
        <f t="shared" si="122"/>
        <v>55</v>
      </c>
      <c r="J271" s="32">
        <f t="shared" si="122"/>
        <v>31</v>
      </c>
      <c r="K271" s="32">
        <f t="shared" si="122"/>
        <v>12</v>
      </c>
      <c r="L271" s="32">
        <f t="shared" si="122"/>
        <v>14</v>
      </c>
      <c r="M271" s="32">
        <f t="shared" si="122"/>
        <v>5</v>
      </c>
      <c r="N271" s="32">
        <f t="shared" si="122"/>
        <v>8</v>
      </c>
      <c r="O271" s="32">
        <f t="shared" si="122"/>
        <v>9</v>
      </c>
      <c r="P271" s="32">
        <f t="shared" si="122"/>
        <v>12</v>
      </c>
      <c r="Q271" s="33">
        <f t="shared" si="122"/>
        <v>12</v>
      </c>
      <c r="R271" s="32">
        <f t="shared" si="122"/>
        <v>24</v>
      </c>
    </row>
    <row r="272" spans="1:18" ht="15" customHeight="1" x14ac:dyDescent="0.15">
      <c r="A272" s="10"/>
      <c r="B272" s="10"/>
      <c r="C272" s="35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</row>
    <row r="273" spans="1:18" ht="15" customHeight="1" x14ac:dyDescent="0.15">
      <c r="A273" s="10"/>
      <c r="B273" s="10"/>
      <c r="C273" s="35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 spans="1:18" ht="15" customHeight="1" x14ac:dyDescent="0.15">
      <c r="A274" s="10"/>
      <c r="B274" s="10"/>
      <c r="C274" s="35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</row>
    <row r="275" spans="1:18" ht="15" customHeight="1" x14ac:dyDescent="0.15">
      <c r="A275" s="10"/>
      <c r="B275" s="10"/>
      <c r="C275" s="35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spans="1:18" ht="15" customHeight="1" x14ac:dyDescent="0.15">
      <c r="A276" s="10"/>
      <c r="B276" s="10"/>
      <c r="C276" s="35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</row>
    <row r="277" spans="1:18" ht="15" customHeight="1" x14ac:dyDescent="0.15">
      <c r="A277" s="10"/>
      <c r="B277" s="10"/>
      <c r="C277" s="35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spans="1:18" ht="15" customHeight="1" x14ac:dyDescent="0.15">
      <c r="A278" s="40"/>
      <c r="B278" s="40"/>
      <c r="C278" s="37" t="s">
        <v>3</v>
      </c>
      <c r="D278" s="37" t="str">
        <f>D2</f>
        <v>관리</v>
      </c>
      <c r="E278" s="37" t="str">
        <f t="shared" ref="E278:R278" si="123">E2</f>
        <v>후리</v>
      </c>
      <c r="F278" s="37" t="str">
        <f t="shared" si="123"/>
        <v>학동</v>
      </c>
      <c r="G278" s="37" t="str">
        <f t="shared" si="123"/>
        <v>사부</v>
      </c>
      <c r="H278" s="37" t="str">
        <f t="shared" si="123"/>
        <v>계룡</v>
      </c>
      <c r="I278" s="37" t="str">
        <f t="shared" si="123"/>
        <v>추풍1</v>
      </c>
      <c r="J278" s="37" t="str">
        <f t="shared" si="123"/>
        <v>추풍2</v>
      </c>
      <c r="K278" s="37" t="str">
        <f t="shared" si="123"/>
        <v>은편</v>
      </c>
      <c r="L278" s="37" t="str">
        <f t="shared" si="123"/>
        <v>죽전</v>
      </c>
      <c r="M278" s="37" t="str">
        <f t="shared" si="123"/>
        <v>작점</v>
      </c>
      <c r="N278" s="37" t="str">
        <f t="shared" si="123"/>
        <v>작동</v>
      </c>
      <c r="O278" s="37" t="str">
        <f t="shared" si="123"/>
        <v>상신안</v>
      </c>
      <c r="P278" s="37" t="str">
        <f t="shared" si="123"/>
        <v>하신안</v>
      </c>
      <c r="Q278" s="25" t="str">
        <f t="shared" si="123"/>
        <v>웅북</v>
      </c>
      <c r="R278" s="37" t="str">
        <f t="shared" si="123"/>
        <v>지봉</v>
      </c>
    </row>
    <row r="279" spans="1:18" ht="15" customHeight="1" x14ac:dyDescent="0.15">
      <c r="A279" s="40">
        <v>60</v>
      </c>
      <c r="B279" s="2" t="s">
        <v>4</v>
      </c>
      <c r="C279" s="28">
        <f>SUM(C280:C281)</f>
        <v>46</v>
      </c>
      <c r="D279" s="28">
        <f>SUM(D280:D281)</f>
        <v>1</v>
      </c>
      <c r="E279" s="28">
        <f t="shared" ref="E279:R279" si="124">SUM(E280:E281)</f>
        <v>2</v>
      </c>
      <c r="F279" s="28">
        <f t="shared" si="124"/>
        <v>2</v>
      </c>
      <c r="G279" s="28">
        <f t="shared" si="124"/>
        <v>2</v>
      </c>
      <c r="H279" s="28">
        <f t="shared" si="124"/>
        <v>3</v>
      </c>
      <c r="I279" s="28">
        <f t="shared" si="124"/>
        <v>13</v>
      </c>
      <c r="J279" s="28">
        <f t="shared" si="124"/>
        <v>2</v>
      </c>
      <c r="K279" s="28">
        <f t="shared" si="124"/>
        <v>2</v>
      </c>
      <c r="L279" s="28">
        <f t="shared" si="124"/>
        <v>4</v>
      </c>
      <c r="M279" s="28">
        <f t="shared" si="124"/>
        <v>0</v>
      </c>
      <c r="N279" s="28">
        <f t="shared" si="124"/>
        <v>1</v>
      </c>
      <c r="O279" s="28">
        <f t="shared" si="124"/>
        <v>4</v>
      </c>
      <c r="P279" s="28">
        <f t="shared" si="124"/>
        <v>1</v>
      </c>
      <c r="Q279" s="29">
        <f t="shared" si="124"/>
        <v>5</v>
      </c>
      <c r="R279" s="28">
        <f t="shared" si="124"/>
        <v>4</v>
      </c>
    </row>
    <row r="280" spans="1:18" ht="15" customHeight="1" x14ac:dyDescent="0.15">
      <c r="A280" s="40"/>
      <c r="B280" s="2" t="s">
        <v>5</v>
      </c>
      <c r="C280" s="30">
        <f>SUM(D280:R280)</f>
        <v>26</v>
      </c>
      <c r="D280" s="38">
        <v>1</v>
      </c>
      <c r="E280" s="38">
        <v>1</v>
      </c>
      <c r="F280" s="38">
        <v>1</v>
      </c>
      <c r="G280" s="38">
        <v>2</v>
      </c>
      <c r="H280" s="38">
        <v>2</v>
      </c>
      <c r="I280" s="38">
        <v>6</v>
      </c>
      <c r="J280" s="38">
        <v>2</v>
      </c>
      <c r="K280" s="38">
        <v>1</v>
      </c>
      <c r="L280" s="38">
        <v>3</v>
      </c>
      <c r="M280" s="38">
        <v>0</v>
      </c>
      <c r="N280" s="38">
        <v>1</v>
      </c>
      <c r="O280" s="38">
        <v>1</v>
      </c>
      <c r="P280" s="38">
        <v>0</v>
      </c>
      <c r="Q280" s="38">
        <v>3</v>
      </c>
      <c r="R280" s="38">
        <v>2</v>
      </c>
    </row>
    <row r="281" spans="1:18" ht="15" customHeight="1" x14ac:dyDescent="0.15">
      <c r="A281" s="40"/>
      <c r="B281" s="2" t="s">
        <v>6</v>
      </c>
      <c r="C281" s="30">
        <f>SUM(D281:R281)</f>
        <v>20</v>
      </c>
      <c r="D281" s="38">
        <v>0</v>
      </c>
      <c r="E281" s="38">
        <v>1</v>
      </c>
      <c r="F281" s="38">
        <v>1</v>
      </c>
      <c r="G281" s="38">
        <v>0</v>
      </c>
      <c r="H281" s="38">
        <v>1</v>
      </c>
      <c r="I281" s="38">
        <v>7</v>
      </c>
      <c r="J281" s="38">
        <v>0</v>
      </c>
      <c r="K281" s="38">
        <v>1</v>
      </c>
      <c r="L281" s="38">
        <v>1</v>
      </c>
      <c r="M281" s="38">
        <v>0</v>
      </c>
      <c r="N281" s="38">
        <v>0</v>
      </c>
      <c r="O281" s="38">
        <v>3</v>
      </c>
      <c r="P281" s="38">
        <v>1</v>
      </c>
      <c r="Q281" s="38">
        <v>2</v>
      </c>
      <c r="R281" s="38">
        <v>2</v>
      </c>
    </row>
    <row r="282" spans="1:18" ht="15" customHeight="1" x14ac:dyDescent="0.15">
      <c r="A282" s="40">
        <v>61</v>
      </c>
      <c r="B282" s="2" t="s">
        <v>4</v>
      </c>
      <c r="C282" s="28">
        <f>SUM(C283:C284)</f>
        <v>66</v>
      </c>
      <c r="D282" s="28">
        <f>SUM(D283:D284)</f>
        <v>3</v>
      </c>
      <c r="E282" s="28">
        <f t="shared" ref="E282:R282" si="125">SUM(E283:E284)</f>
        <v>2</v>
      </c>
      <c r="F282" s="28">
        <f t="shared" si="125"/>
        <v>2</v>
      </c>
      <c r="G282" s="28">
        <f t="shared" si="125"/>
        <v>4</v>
      </c>
      <c r="H282" s="28">
        <f t="shared" si="125"/>
        <v>3</v>
      </c>
      <c r="I282" s="28">
        <f t="shared" si="125"/>
        <v>18</v>
      </c>
      <c r="J282" s="28">
        <f t="shared" si="125"/>
        <v>8</v>
      </c>
      <c r="K282" s="28">
        <f t="shared" si="125"/>
        <v>2</v>
      </c>
      <c r="L282" s="28">
        <f t="shared" si="125"/>
        <v>3</v>
      </c>
      <c r="M282" s="28">
        <f t="shared" si="125"/>
        <v>2</v>
      </c>
      <c r="N282" s="28">
        <f t="shared" si="125"/>
        <v>6</v>
      </c>
      <c r="O282" s="28">
        <f t="shared" si="125"/>
        <v>3</v>
      </c>
      <c r="P282" s="28">
        <f t="shared" si="125"/>
        <v>3</v>
      </c>
      <c r="Q282" s="28">
        <f t="shared" si="125"/>
        <v>3</v>
      </c>
      <c r="R282" s="28">
        <f t="shared" si="125"/>
        <v>4</v>
      </c>
    </row>
    <row r="283" spans="1:18" ht="15" customHeight="1" x14ac:dyDescent="0.15">
      <c r="A283" s="40"/>
      <c r="B283" s="2" t="s">
        <v>5</v>
      </c>
      <c r="C283" s="30">
        <f>SUM(D283:R283)</f>
        <v>34</v>
      </c>
      <c r="D283" s="38">
        <v>0</v>
      </c>
      <c r="E283" s="38">
        <v>1</v>
      </c>
      <c r="F283" s="38">
        <v>2</v>
      </c>
      <c r="G283" s="38">
        <v>2</v>
      </c>
      <c r="H283" s="38">
        <v>0</v>
      </c>
      <c r="I283" s="38">
        <v>11</v>
      </c>
      <c r="J283" s="38">
        <v>2</v>
      </c>
      <c r="K283" s="38">
        <v>1</v>
      </c>
      <c r="L283" s="38">
        <v>2</v>
      </c>
      <c r="M283" s="38">
        <v>1</v>
      </c>
      <c r="N283" s="38">
        <v>4</v>
      </c>
      <c r="O283" s="38">
        <v>3</v>
      </c>
      <c r="P283" s="38">
        <v>2</v>
      </c>
      <c r="Q283" s="38">
        <v>1</v>
      </c>
      <c r="R283" s="38">
        <v>2</v>
      </c>
    </row>
    <row r="284" spans="1:18" ht="15" customHeight="1" x14ac:dyDescent="0.15">
      <c r="A284" s="40"/>
      <c r="B284" s="2" t="s">
        <v>6</v>
      </c>
      <c r="C284" s="30">
        <f>SUM(D284:R284)</f>
        <v>32</v>
      </c>
      <c r="D284" s="38">
        <v>3</v>
      </c>
      <c r="E284" s="38">
        <v>1</v>
      </c>
      <c r="F284" s="38">
        <v>0</v>
      </c>
      <c r="G284" s="38">
        <v>2</v>
      </c>
      <c r="H284" s="38">
        <v>3</v>
      </c>
      <c r="I284" s="38">
        <v>7</v>
      </c>
      <c r="J284" s="38">
        <v>6</v>
      </c>
      <c r="K284" s="38">
        <v>1</v>
      </c>
      <c r="L284" s="38">
        <v>1</v>
      </c>
      <c r="M284" s="38">
        <v>1</v>
      </c>
      <c r="N284" s="38">
        <v>2</v>
      </c>
      <c r="O284" s="38">
        <v>0</v>
      </c>
      <c r="P284" s="38">
        <v>1</v>
      </c>
      <c r="Q284" s="38">
        <v>2</v>
      </c>
      <c r="R284" s="38">
        <v>2</v>
      </c>
    </row>
    <row r="285" spans="1:18" ht="15" customHeight="1" x14ac:dyDescent="0.15">
      <c r="A285" s="40">
        <v>62</v>
      </c>
      <c r="B285" s="2" t="s">
        <v>4</v>
      </c>
      <c r="C285" s="28">
        <f>SUM(C286:C287)</f>
        <v>52</v>
      </c>
      <c r="D285" s="28">
        <f>SUM(D286:D287)</f>
        <v>2</v>
      </c>
      <c r="E285" s="28">
        <f t="shared" ref="E285:R285" si="126">SUM(E286:E287)</f>
        <v>2</v>
      </c>
      <c r="F285" s="28">
        <f t="shared" si="126"/>
        <v>2</v>
      </c>
      <c r="G285" s="28">
        <f t="shared" si="126"/>
        <v>3</v>
      </c>
      <c r="H285" s="28">
        <f t="shared" si="126"/>
        <v>5</v>
      </c>
      <c r="I285" s="28">
        <f t="shared" si="126"/>
        <v>12</v>
      </c>
      <c r="J285" s="28">
        <f t="shared" si="126"/>
        <v>7</v>
      </c>
      <c r="K285" s="28">
        <f t="shared" si="126"/>
        <v>4</v>
      </c>
      <c r="L285" s="28">
        <f t="shared" si="126"/>
        <v>1</v>
      </c>
      <c r="M285" s="28">
        <f t="shared" si="126"/>
        <v>1</v>
      </c>
      <c r="N285" s="28">
        <f t="shared" si="126"/>
        <v>2</v>
      </c>
      <c r="O285" s="28">
        <f t="shared" si="126"/>
        <v>2</v>
      </c>
      <c r="P285" s="28">
        <f t="shared" si="126"/>
        <v>0</v>
      </c>
      <c r="Q285" s="28">
        <f t="shared" si="126"/>
        <v>1</v>
      </c>
      <c r="R285" s="28">
        <f t="shared" si="126"/>
        <v>8</v>
      </c>
    </row>
    <row r="286" spans="1:18" ht="15" customHeight="1" x14ac:dyDescent="0.15">
      <c r="A286" s="40"/>
      <c r="B286" s="2" t="s">
        <v>5</v>
      </c>
      <c r="C286" s="30">
        <f>SUM(D286:R286)</f>
        <v>26</v>
      </c>
      <c r="D286" s="38">
        <v>0</v>
      </c>
      <c r="E286" s="38">
        <v>0</v>
      </c>
      <c r="F286" s="38">
        <v>1</v>
      </c>
      <c r="G286" s="38">
        <v>0</v>
      </c>
      <c r="H286" s="38">
        <v>3</v>
      </c>
      <c r="I286" s="38">
        <v>7</v>
      </c>
      <c r="J286" s="38">
        <v>5</v>
      </c>
      <c r="K286" s="38">
        <v>3</v>
      </c>
      <c r="L286" s="38">
        <v>0</v>
      </c>
      <c r="M286" s="38">
        <v>1</v>
      </c>
      <c r="N286" s="38">
        <v>1</v>
      </c>
      <c r="O286" s="38">
        <v>1</v>
      </c>
      <c r="P286" s="38">
        <v>0</v>
      </c>
      <c r="Q286" s="38">
        <v>1</v>
      </c>
      <c r="R286" s="38">
        <v>3</v>
      </c>
    </row>
    <row r="287" spans="1:18" ht="15" customHeight="1" x14ac:dyDescent="0.15">
      <c r="A287" s="40"/>
      <c r="B287" s="2" t="s">
        <v>6</v>
      </c>
      <c r="C287" s="30">
        <f>SUM(D287:R287)</f>
        <v>26</v>
      </c>
      <c r="D287" s="38">
        <v>2</v>
      </c>
      <c r="E287" s="38">
        <v>2</v>
      </c>
      <c r="F287" s="38">
        <v>1</v>
      </c>
      <c r="G287" s="38">
        <v>3</v>
      </c>
      <c r="H287" s="38">
        <v>2</v>
      </c>
      <c r="I287" s="38">
        <v>5</v>
      </c>
      <c r="J287" s="38">
        <v>2</v>
      </c>
      <c r="K287" s="38">
        <v>1</v>
      </c>
      <c r="L287" s="38">
        <v>1</v>
      </c>
      <c r="M287" s="38">
        <v>0</v>
      </c>
      <c r="N287" s="38">
        <v>1</v>
      </c>
      <c r="O287" s="38">
        <v>1</v>
      </c>
      <c r="P287" s="38">
        <v>0</v>
      </c>
      <c r="Q287" s="38">
        <v>0</v>
      </c>
      <c r="R287" s="38">
        <v>5</v>
      </c>
    </row>
    <row r="288" spans="1:18" ht="15" customHeight="1" x14ac:dyDescent="0.15">
      <c r="A288" s="40">
        <v>63</v>
      </c>
      <c r="B288" s="2" t="s">
        <v>4</v>
      </c>
      <c r="C288" s="28">
        <f>SUM(C289:C290)</f>
        <v>78</v>
      </c>
      <c r="D288" s="28">
        <f>SUM(D289:D290)</f>
        <v>7</v>
      </c>
      <c r="E288" s="28">
        <f t="shared" ref="E288:R288" si="127">SUM(E289:E290)</f>
        <v>5</v>
      </c>
      <c r="F288" s="28">
        <f t="shared" si="127"/>
        <v>2</v>
      </c>
      <c r="G288" s="28">
        <f t="shared" si="127"/>
        <v>9</v>
      </c>
      <c r="H288" s="28">
        <f t="shared" si="127"/>
        <v>8</v>
      </c>
      <c r="I288" s="28">
        <f t="shared" si="127"/>
        <v>12</v>
      </c>
      <c r="J288" s="28">
        <f t="shared" si="127"/>
        <v>7</v>
      </c>
      <c r="K288" s="28">
        <f t="shared" si="127"/>
        <v>3</v>
      </c>
      <c r="L288" s="28">
        <f t="shared" si="127"/>
        <v>3</v>
      </c>
      <c r="M288" s="28">
        <f t="shared" si="127"/>
        <v>3</v>
      </c>
      <c r="N288" s="28">
        <f t="shared" si="127"/>
        <v>2</v>
      </c>
      <c r="O288" s="28">
        <f t="shared" si="127"/>
        <v>1</v>
      </c>
      <c r="P288" s="28">
        <f t="shared" si="127"/>
        <v>3</v>
      </c>
      <c r="Q288" s="28">
        <f t="shared" si="127"/>
        <v>8</v>
      </c>
      <c r="R288" s="28">
        <f t="shared" si="127"/>
        <v>5</v>
      </c>
    </row>
    <row r="289" spans="1:18" ht="15" customHeight="1" x14ac:dyDescent="0.15">
      <c r="A289" s="40"/>
      <c r="B289" s="2" t="s">
        <v>5</v>
      </c>
      <c r="C289" s="30">
        <f>SUM(D289:R289)</f>
        <v>31</v>
      </c>
      <c r="D289" s="38">
        <v>3</v>
      </c>
      <c r="E289" s="38">
        <v>2</v>
      </c>
      <c r="F289" s="38">
        <v>1</v>
      </c>
      <c r="G289" s="38">
        <v>3</v>
      </c>
      <c r="H289" s="38">
        <v>5</v>
      </c>
      <c r="I289" s="38">
        <v>1</v>
      </c>
      <c r="J289" s="38">
        <v>3</v>
      </c>
      <c r="K289" s="38">
        <v>1</v>
      </c>
      <c r="L289" s="38">
        <v>1</v>
      </c>
      <c r="M289" s="38">
        <v>1</v>
      </c>
      <c r="N289" s="38">
        <v>0</v>
      </c>
      <c r="O289" s="38">
        <v>1</v>
      </c>
      <c r="P289" s="38">
        <v>3</v>
      </c>
      <c r="Q289" s="38">
        <v>4</v>
      </c>
      <c r="R289" s="38">
        <v>2</v>
      </c>
    </row>
    <row r="290" spans="1:18" ht="15" customHeight="1" x14ac:dyDescent="0.15">
      <c r="A290" s="40"/>
      <c r="B290" s="2" t="s">
        <v>6</v>
      </c>
      <c r="C290" s="30">
        <f>SUM(D290:R290)</f>
        <v>47</v>
      </c>
      <c r="D290" s="38">
        <v>4</v>
      </c>
      <c r="E290" s="38">
        <v>3</v>
      </c>
      <c r="F290" s="38">
        <v>1</v>
      </c>
      <c r="G290" s="38">
        <v>6</v>
      </c>
      <c r="H290" s="38">
        <v>3</v>
      </c>
      <c r="I290" s="38">
        <v>11</v>
      </c>
      <c r="J290" s="38">
        <v>4</v>
      </c>
      <c r="K290" s="38">
        <v>2</v>
      </c>
      <c r="L290" s="38">
        <v>2</v>
      </c>
      <c r="M290" s="38">
        <v>2</v>
      </c>
      <c r="N290" s="38">
        <v>2</v>
      </c>
      <c r="O290" s="38">
        <v>0</v>
      </c>
      <c r="P290" s="38">
        <v>0</v>
      </c>
      <c r="Q290" s="38">
        <v>4</v>
      </c>
      <c r="R290" s="38">
        <v>3</v>
      </c>
    </row>
    <row r="291" spans="1:18" ht="15" customHeight="1" x14ac:dyDescent="0.15">
      <c r="A291" s="40">
        <v>64</v>
      </c>
      <c r="B291" s="2" t="s">
        <v>4</v>
      </c>
      <c r="C291" s="28">
        <f>SUM(C292:C293)</f>
        <v>61</v>
      </c>
      <c r="D291" s="28">
        <f>SUM(D292:D293)</f>
        <v>3</v>
      </c>
      <c r="E291" s="28">
        <f t="shared" ref="E291:R291" si="128">SUM(E292:E293)</f>
        <v>3</v>
      </c>
      <c r="F291" s="28">
        <f t="shared" si="128"/>
        <v>3</v>
      </c>
      <c r="G291" s="28">
        <f t="shared" si="128"/>
        <v>6</v>
      </c>
      <c r="H291" s="28">
        <f t="shared" si="128"/>
        <v>4</v>
      </c>
      <c r="I291" s="28">
        <f t="shared" si="128"/>
        <v>10</v>
      </c>
      <c r="J291" s="28">
        <f t="shared" si="128"/>
        <v>7</v>
      </c>
      <c r="K291" s="28">
        <f t="shared" si="128"/>
        <v>3</v>
      </c>
      <c r="L291" s="28">
        <f t="shared" si="128"/>
        <v>5</v>
      </c>
      <c r="M291" s="28">
        <f t="shared" si="128"/>
        <v>1</v>
      </c>
      <c r="N291" s="28">
        <f t="shared" si="128"/>
        <v>2</v>
      </c>
      <c r="O291" s="28">
        <f t="shared" si="128"/>
        <v>2</v>
      </c>
      <c r="P291" s="28">
        <f t="shared" si="128"/>
        <v>2</v>
      </c>
      <c r="Q291" s="28">
        <f t="shared" si="128"/>
        <v>4</v>
      </c>
      <c r="R291" s="28">
        <f t="shared" si="128"/>
        <v>6</v>
      </c>
    </row>
    <row r="292" spans="1:18" ht="15" customHeight="1" x14ac:dyDescent="0.15">
      <c r="A292" s="40"/>
      <c r="B292" s="2" t="s">
        <v>5</v>
      </c>
      <c r="C292" s="30">
        <f>SUM(D292:R292)</f>
        <v>28</v>
      </c>
      <c r="D292" s="38">
        <v>0</v>
      </c>
      <c r="E292" s="38">
        <v>2</v>
      </c>
      <c r="F292" s="38">
        <v>2</v>
      </c>
      <c r="G292" s="38">
        <v>5</v>
      </c>
      <c r="H292" s="38">
        <v>2</v>
      </c>
      <c r="I292" s="38">
        <v>3</v>
      </c>
      <c r="J292" s="38">
        <v>4</v>
      </c>
      <c r="K292" s="38">
        <v>2</v>
      </c>
      <c r="L292" s="38">
        <v>1</v>
      </c>
      <c r="M292" s="38">
        <v>1</v>
      </c>
      <c r="N292" s="38">
        <v>1</v>
      </c>
      <c r="O292" s="38">
        <v>1</v>
      </c>
      <c r="P292" s="38">
        <v>0</v>
      </c>
      <c r="Q292" s="38">
        <v>2</v>
      </c>
      <c r="R292" s="38">
        <v>2</v>
      </c>
    </row>
    <row r="293" spans="1:18" ht="15" customHeight="1" x14ac:dyDescent="0.15">
      <c r="A293" s="41"/>
      <c r="B293" s="2" t="s">
        <v>6</v>
      </c>
      <c r="C293" s="30">
        <f>SUM(D293:R293)</f>
        <v>33</v>
      </c>
      <c r="D293" s="38">
        <v>3</v>
      </c>
      <c r="E293" s="38">
        <v>1</v>
      </c>
      <c r="F293" s="38">
        <v>1</v>
      </c>
      <c r="G293" s="38">
        <v>1</v>
      </c>
      <c r="H293" s="38">
        <v>2</v>
      </c>
      <c r="I293" s="38">
        <v>7</v>
      </c>
      <c r="J293" s="38">
        <v>3</v>
      </c>
      <c r="K293" s="38">
        <v>1</v>
      </c>
      <c r="L293" s="38">
        <v>4</v>
      </c>
      <c r="M293" s="38">
        <v>0</v>
      </c>
      <c r="N293" s="38">
        <v>1</v>
      </c>
      <c r="O293" s="38">
        <v>1</v>
      </c>
      <c r="P293" s="38">
        <v>2</v>
      </c>
      <c r="Q293" s="38">
        <v>2</v>
      </c>
      <c r="R293" s="38">
        <v>4</v>
      </c>
    </row>
    <row r="294" spans="1:18" ht="15" customHeight="1" x14ac:dyDescent="0.15">
      <c r="A294" s="6">
        <v>60</v>
      </c>
      <c r="B294" s="5" t="s">
        <v>4</v>
      </c>
      <c r="C294" s="28">
        <f>SUM(C295:C296)</f>
        <v>303</v>
      </c>
      <c r="D294" s="29">
        <f t="shared" ref="D294:R294" si="129">SUM(D295:D296)</f>
        <v>16</v>
      </c>
      <c r="E294" s="28">
        <f t="shared" si="129"/>
        <v>14</v>
      </c>
      <c r="F294" s="28">
        <f t="shared" si="129"/>
        <v>11</v>
      </c>
      <c r="G294" s="28">
        <f t="shared" si="129"/>
        <v>24</v>
      </c>
      <c r="H294" s="28">
        <f t="shared" si="129"/>
        <v>23</v>
      </c>
      <c r="I294" s="28">
        <f t="shared" si="129"/>
        <v>65</v>
      </c>
      <c r="J294" s="28">
        <f t="shared" si="129"/>
        <v>31</v>
      </c>
      <c r="K294" s="28">
        <f t="shared" si="129"/>
        <v>14</v>
      </c>
      <c r="L294" s="28">
        <f t="shared" si="129"/>
        <v>16</v>
      </c>
      <c r="M294" s="28">
        <f t="shared" si="129"/>
        <v>7</v>
      </c>
      <c r="N294" s="28">
        <f t="shared" si="129"/>
        <v>13</v>
      </c>
      <c r="O294" s="28">
        <f t="shared" si="129"/>
        <v>12</v>
      </c>
      <c r="P294" s="28">
        <f t="shared" si="129"/>
        <v>9</v>
      </c>
      <c r="Q294" s="29">
        <f t="shared" si="129"/>
        <v>21</v>
      </c>
      <c r="R294" s="28">
        <f t="shared" si="129"/>
        <v>27</v>
      </c>
    </row>
    <row r="295" spans="1:18" ht="15" customHeight="1" x14ac:dyDescent="0.15">
      <c r="A295" s="9" t="s">
        <v>7</v>
      </c>
      <c r="B295" s="5" t="s">
        <v>5</v>
      </c>
      <c r="C295" s="30">
        <f>SUM(D295:R295)</f>
        <v>145</v>
      </c>
      <c r="D295" s="35">
        <f t="shared" ref="D295:R295" si="130">SUM(D280,D283,D286,D289,D292)</f>
        <v>4</v>
      </c>
      <c r="E295" s="30">
        <f t="shared" si="130"/>
        <v>6</v>
      </c>
      <c r="F295" s="30">
        <f t="shared" si="130"/>
        <v>7</v>
      </c>
      <c r="G295" s="30">
        <f t="shared" si="130"/>
        <v>12</v>
      </c>
      <c r="H295" s="30">
        <f t="shared" si="130"/>
        <v>12</v>
      </c>
      <c r="I295" s="30">
        <f t="shared" si="130"/>
        <v>28</v>
      </c>
      <c r="J295" s="30">
        <f t="shared" si="130"/>
        <v>16</v>
      </c>
      <c r="K295" s="30">
        <f t="shared" si="130"/>
        <v>8</v>
      </c>
      <c r="L295" s="30">
        <f t="shared" si="130"/>
        <v>7</v>
      </c>
      <c r="M295" s="30">
        <f t="shared" si="130"/>
        <v>4</v>
      </c>
      <c r="N295" s="30">
        <f t="shared" si="130"/>
        <v>7</v>
      </c>
      <c r="O295" s="30">
        <f t="shared" si="130"/>
        <v>7</v>
      </c>
      <c r="P295" s="30">
        <f t="shared" si="130"/>
        <v>5</v>
      </c>
      <c r="Q295" s="31">
        <f t="shared" si="130"/>
        <v>11</v>
      </c>
      <c r="R295" s="30">
        <f t="shared" si="130"/>
        <v>11</v>
      </c>
    </row>
    <row r="296" spans="1:18" ht="15" customHeight="1" x14ac:dyDescent="0.15">
      <c r="A296" s="7">
        <v>64</v>
      </c>
      <c r="B296" s="5" t="s">
        <v>6</v>
      </c>
      <c r="C296" s="30">
        <f>SUM(D296:R296)</f>
        <v>158</v>
      </c>
      <c r="D296" s="35">
        <f t="shared" ref="D296:R296" si="131">SUM(D281,D284,D287,D290,D293)</f>
        <v>12</v>
      </c>
      <c r="E296" s="32">
        <f t="shared" si="131"/>
        <v>8</v>
      </c>
      <c r="F296" s="32">
        <f t="shared" si="131"/>
        <v>4</v>
      </c>
      <c r="G296" s="32">
        <f t="shared" si="131"/>
        <v>12</v>
      </c>
      <c r="H296" s="32">
        <f t="shared" si="131"/>
        <v>11</v>
      </c>
      <c r="I296" s="32">
        <f t="shared" si="131"/>
        <v>37</v>
      </c>
      <c r="J296" s="32">
        <f t="shared" si="131"/>
        <v>15</v>
      </c>
      <c r="K296" s="32">
        <f t="shared" si="131"/>
        <v>6</v>
      </c>
      <c r="L296" s="32">
        <f t="shared" si="131"/>
        <v>9</v>
      </c>
      <c r="M296" s="32">
        <f t="shared" si="131"/>
        <v>3</v>
      </c>
      <c r="N296" s="32">
        <f t="shared" si="131"/>
        <v>6</v>
      </c>
      <c r="O296" s="32">
        <f t="shared" si="131"/>
        <v>5</v>
      </c>
      <c r="P296" s="32">
        <f t="shared" si="131"/>
        <v>4</v>
      </c>
      <c r="Q296" s="33">
        <f t="shared" si="131"/>
        <v>10</v>
      </c>
      <c r="R296" s="32">
        <f t="shared" si="131"/>
        <v>16</v>
      </c>
    </row>
    <row r="297" spans="1:18" ht="15" customHeight="1" x14ac:dyDescent="0.15">
      <c r="A297" s="43">
        <v>65</v>
      </c>
      <c r="B297" s="2" t="s">
        <v>4</v>
      </c>
      <c r="C297" s="28">
        <f>SUM(C298:C299)</f>
        <v>50</v>
      </c>
      <c r="D297" s="28">
        <f t="shared" ref="D297:R297" si="132">SUM(D298:D299)</f>
        <v>4</v>
      </c>
      <c r="E297" s="28">
        <f t="shared" si="132"/>
        <v>3</v>
      </c>
      <c r="F297" s="28">
        <f t="shared" si="132"/>
        <v>1</v>
      </c>
      <c r="G297" s="28">
        <f t="shared" si="132"/>
        <v>3</v>
      </c>
      <c r="H297" s="28">
        <f t="shared" si="132"/>
        <v>2</v>
      </c>
      <c r="I297" s="28">
        <f t="shared" si="132"/>
        <v>6</v>
      </c>
      <c r="J297" s="28">
        <f t="shared" si="132"/>
        <v>6</v>
      </c>
      <c r="K297" s="28">
        <f t="shared" si="132"/>
        <v>5</v>
      </c>
      <c r="L297" s="28">
        <f t="shared" si="132"/>
        <v>6</v>
      </c>
      <c r="M297" s="28">
        <f t="shared" si="132"/>
        <v>1</v>
      </c>
      <c r="N297" s="28">
        <f t="shared" si="132"/>
        <v>0</v>
      </c>
      <c r="O297" s="28">
        <f t="shared" si="132"/>
        <v>0</v>
      </c>
      <c r="P297" s="28">
        <f t="shared" si="132"/>
        <v>3</v>
      </c>
      <c r="Q297" s="29">
        <f t="shared" si="132"/>
        <v>6</v>
      </c>
      <c r="R297" s="28">
        <f t="shared" si="132"/>
        <v>4</v>
      </c>
    </row>
    <row r="298" spans="1:18" ht="15" customHeight="1" x14ac:dyDescent="0.15">
      <c r="A298" s="40"/>
      <c r="B298" s="2" t="s">
        <v>5</v>
      </c>
      <c r="C298" s="30">
        <f>SUM(D298:R298)</f>
        <v>24</v>
      </c>
      <c r="D298" s="38">
        <v>2</v>
      </c>
      <c r="E298" s="38">
        <v>2</v>
      </c>
      <c r="F298" s="38">
        <v>0</v>
      </c>
      <c r="G298" s="38">
        <v>2</v>
      </c>
      <c r="H298" s="38">
        <v>1</v>
      </c>
      <c r="I298" s="38">
        <v>4</v>
      </c>
      <c r="J298" s="38">
        <v>3</v>
      </c>
      <c r="K298" s="38">
        <v>2</v>
      </c>
      <c r="L298" s="38">
        <v>4</v>
      </c>
      <c r="M298" s="38">
        <v>0</v>
      </c>
      <c r="N298" s="38">
        <v>0</v>
      </c>
      <c r="O298" s="38">
        <v>0</v>
      </c>
      <c r="P298" s="38">
        <v>1</v>
      </c>
      <c r="Q298" s="38">
        <v>3</v>
      </c>
      <c r="R298" s="38">
        <v>0</v>
      </c>
    </row>
    <row r="299" spans="1:18" ht="15" customHeight="1" x14ac:dyDescent="0.15">
      <c r="A299" s="40"/>
      <c r="B299" s="2" t="s">
        <v>6</v>
      </c>
      <c r="C299" s="32">
        <f>SUM(D299:R299)</f>
        <v>26</v>
      </c>
      <c r="D299" s="38">
        <v>2</v>
      </c>
      <c r="E299" s="38">
        <v>1</v>
      </c>
      <c r="F299" s="38">
        <v>1</v>
      </c>
      <c r="G299" s="38">
        <v>1</v>
      </c>
      <c r="H299" s="38">
        <v>1</v>
      </c>
      <c r="I299" s="38">
        <v>2</v>
      </c>
      <c r="J299" s="38">
        <v>3</v>
      </c>
      <c r="K299" s="38">
        <v>3</v>
      </c>
      <c r="L299" s="38">
        <v>2</v>
      </c>
      <c r="M299" s="38">
        <v>1</v>
      </c>
      <c r="N299" s="38">
        <v>0</v>
      </c>
      <c r="O299" s="38">
        <v>0</v>
      </c>
      <c r="P299" s="38">
        <v>2</v>
      </c>
      <c r="Q299" s="38">
        <v>3</v>
      </c>
      <c r="R299" s="38">
        <v>4</v>
      </c>
    </row>
    <row r="300" spans="1:18" ht="15" customHeight="1" x14ac:dyDescent="0.15">
      <c r="A300" s="40">
        <v>66</v>
      </c>
      <c r="B300" s="2" t="s">
        <v>4</v>
      </c>
      <c r="C300" s="28">
        <f>SUM(C301:C302)</f>
        <v>39</v>
      </c>
      <c r="D300" s="28">
        <f>SUM(D301:D302)</f>
        <v>2</v>
      </c>
      <c r="E300" s="28">
        <f t="shared" ref="E300:R300" si="133">SUM(E301:E302)</f>
        <v>3</v>
      </c>
      <c r="F300" s="28">
        <f t="shared" si="133"/>
        <v>1</v>
      </c>
      <c r="G300" s="28">
        <f t="shared" si="133"/>
        <v>4</v>
      </c>
      <c r="H300" s="28">
        <f t="shared" si="133"/>
        <v>0</v>
      </c>
      <c r="I300" s="28">
        <f t="shared" si="133"/>
        <v>7</v>
      </c>
      <c r="J300" s="28">
        <f t="shared" si="133"/>
        <v>2</v>
      </c>
      <c r="K300" s="28">
        <f t="shared" si="133"/>
        <v>2</v>
      </c>
      <c r="L300" s="28">
        <f t="shared" si="133"/>
        <v>4</v>
      </c>
      <c r="M300" s="28">
        <f t="shared" si="133"/>
        <v>0</v>
      </c>
      <c r="N300" s="28">
        <f t="shared" si="133"/>
        <v>3</v>
      </c>
      <c r="O300" s="28">
        <f t="shared" si="133"/>
        <v>1</v>
      </c>
      <c r="P300" s="28">
        <f t="shared" si="133"/>
        <v>4</v>
      </c>
      <c r="Q300" s="28">
        <f t="shared" si="133"/>
        <v>2</v>
      </c>
      <c r="R300" s="28">
        <f t="shared" si="133"/>
        <v>4</v>
      </c>
    </row>
    <row r="301" spans="1:18" ht="15" customHeight="1" x14ac:dyDescent="0.15">
      <c r="A301" s="40"/>
      <c r="B301" s="2" t="s">
        <v>5</v>
      </c>
      <c r="C301" s="30">
        <f>SUM(D301:R301)</f>
        <v>22</v>
      </c>
      <c r="D301" s="38">
        <v>1</v>
      </c>
      <c r="E301" s="38">
        <v>2</v>
      </c>
      <c r="F301" s="38">
        <v>0</v>
      </c>
      <c r="G301" s="38">
        <v>2</v>
      </c>
      <c r="H301" s="38">
        <v>0</v>
      </c>
      <c r="I301" s="38">
        <v>2</v>
      </c>
      <c r="J301" s="38">
        <v>2</v>
      </c>
      <c r="K301" s="38">
        <v>1</v>
      </c>
      <c r="L301" s="38">
        <v>3</v>
      </c>
      <c r="M301" s="38">
        <v>0</v>
      </c>
      <c r="N301" s="38">
        <v>3</v>
      </c>
      <c r="O301" s="38">
        <v>1</v>
      </c>
      <c r="P301" s="38">
        <v>2</v>
      </c>
      <c r="Q301" s="38">
        <v>2</v>
      </c>
      <c r="R301" s="38">
        <v>1</v>
      </c>
    </row>
    <row r="302" spans="1:18" ht="15" customHeight="1" x14ac:dyDescent="0.15">
      <c r="A302" s="40"/>
      <c r="B302" s="2" t="s">
        <v>6</v>
      </c>
      <c r="C302" s="30">
        <f>SUM(D302:R302)</f>
        <v>17</v>
      </c>
      <c r="D302" s="38">
        <v>1</v>
      </c>
      <c r="E302" s="38">
        <v>1</v>
      </c>
      <c r="F302" s="38">
        <v>1</v>
      </c>
      <c r="G302" s="38">
        <v>2</v>
      </c>
      <c r="H302" s="38">
        <v>0</v>
      </c>
      <c r="I302" s="38">
        <v>5</v>
      </c>
      <c r="J302" s="38">
        <v>0</v>
      </c>
      <c r="K302" s="38">
        <v>1</v>
      </c>
      <c r="L302" s="38">
        <v>1</v>
      </c>
      <c r="M302" s="38">
        <v>0</v>
      </c>
      <c r="N302" s="38">
        <v>0</v>
      </c>
      <c r="O302" s="38">
        <v>0</v>
      </c>
      <c r="P302" s="38">
        <v>2</v>
      </c>
      <c r="Q302" s="38">
        <v>0</v>
      </c>
      <c r="R302" s="38">
        <v>3</v>
      </c>
    </row>
    <row r="303" spans="1:18" ht="15" customHeight="1" x14ac:dyDescent="0.15">
      <c r="A303" s="40">
        <v>67</v>
      </c>
      <c r="B303" s="2" t="s">
        <v>4</v>
      </c>
      <c r="C303" s="28">
        <f>SUM(C304:C305)</f>
        <v>40</v>
      </c>
      <c r="D303" s="28">
        <f>SUM(D304:D305)</f>
        <v>2</v>
      </c>
      <c r="E303" s="28">
        <f t="shared" ref="E303:R303" si="134">SUM(E304:E305)</f>
        <v>1</v>
      </c>
      <c r="F303" s="28">
        <f t="shared" si="134"/>
        <v>2</v>
      </c>
      <c r="G303" s="28">
        <f t="shared" si="134"/>
        <v>3</v>
      </c>
      <c r="H303" s="28">
        <f t="shared" si="134"/>
        <v>5</v>
      </c>
      <c r="I303" s="28">
        <f t="shared" si="134"/>
        <v>5</v>
      </c>
      <c r="J303" s="28">
        <f t="shared" si="134"/>
        <v>3</v>
      </c>
      <c r="K303" s="28">
        <f t="shared" si="134"/>
        <v>2</v>
      </c>
      <c r="L303" s="28">
        <f t="shared" si="134"/>
        <v>2</v>
      </c>
      <c r="M303" s="28">
        <f t="shared" si="134"/>
        <v>2</v>
      </c>
      <c r="N303" s="28">
        <f t="shared" si="134"/>
        <v>1</v>
      </c>
      <c r="O303" s="28">
        <f t="shared" si="134"/>
        <v>2</v>
      </c>
      <c r="P303" s="28">
        <f t="shared" si="134"/>
        <v>0</v>
      </c>
      <c r="Q303" s="28">
        <f t="shared" si="134"/>
        <v>2</v>
      </c>
      <c r="R303" s="28">
        <f t="shared" si="134"/>
        <v>8</v>
      </c>
    </row>
    <row r="304" spans="1:18" ht="15" customHeight="1" x14ac:dyDescent="0.15">
      <c r="A304" s="40"/>
      <c r="B304" s="2" t="s">
        <v>5</v>
      </c>
      <c r="C304" s="30">
        <f>SUM(D304:R304)</f>
        <v>21</v>
      </c>
      <c r="D304" s="38">
        <v>0</v>
      </c>
      <c r="E304" s="38">
        <v>1</v>
      </c>
      <c r="F304" s="38">
        <v>1</v>
      </c>
      <c r="G304" s="38">
        <v>3</v>
      </c>
      <c r="H304" s="38">
        <v>1</v>
      </c>
      <c r="I304" s="38">
        <v>4</v>
      </c>
      <c r="J304" s="38">
        <v>1</v>
      </c>
      <c r="K304" s="38">
        <v>2</v>
      </c>
      <c r="L304" s="38">
        <v>1</v>
      </c>
      <c r="M304" s="38">
        <v>1</v>
      </c>
      <c r="N304" s="38">
        <v>1</v>
      </c>
      <c r="O304" s="38">
        <v>1</v>
      </c>
      <c r="P304" s="38">
        <v>0</v>
      </c>
      <c r="Q304" s="38">
        <v>2</v>
      </c>
      <c r="R304" s="38">
        <v>2</v>
      </c>
    </row>
    <row r="305" spans="1:18" ht="15" customHeight="1" x14ac:dyDescent="0.15">
      <c r="A305" s="40"/>
      <c r="B305" s="2" t="s">
        <v>6</v>
      </c>
      <c r="C305" s="30">
        <f>SUM(D305:R305)</f>
        <v>19</v>
      </c>
      <c r="D305" s="38">
        <v>2</v>
      </c>
      <c r="E305" s="38">
        <v>0</v>
      </c>
      <c r="F305" s="38">
        <v>1</v>
      </c>
      <c r="G305" s="38">
        <v>0</v>
      </c>
      <c r="H305" s="38">
        <v>4</v>
      </c>
      <c r="I305" s="38">
        <v>1</v>
      </c>
      <c r="J305" s="38">
        <v>2</v>
      </c>
      <c r="K305" s="38">
        <v>0</v>
      </c>
      <c r="L305" s="38">
        <v>1</v>
      </c>
      <c r="M305" s="38">
        <v>1</v>
      </c>
      <c r="N305" s="38">
        <v>0</v>
      </c>
      <c r="O305" s="38">
        <v>1</v>
      </c>
      <c r="P305" s="38">
        <v>0</v>
      </c>
      <c r="Q305" s="38">
        <v>0</v>
      </c>
      <c r="R305" s="38">
        <v>6</v>
      </c>
    </row>
    <row r="306" spans="1:18" ht="15" customHeight="1" x14ac:dyDescent="0.15">
      <c r="A306" s="40">
        <v>68</v>
      </c>
      <c r="B306" s="2" t="s">
        <v>4</v>
      </c>
      <c r="C306" s="28">
        <f>SUM(C307:C308)</f>
        <v>34</v>
      </c>
      <c r="D306" s="28">
        <f>SUM(D307:D308)</f>
        <v>4</v>
      </c>
      <c r="E306" s="28">
        <f t="shared" ref="E306:R306" si="135">SUM(E307:E308)</f>
        <v>1</v>
      </c>
      <c r="F306" s="28">
        <f t="shared" si="135"/>
        <v>2</v>
      </c>
      <c r="G306" s="28">
        <f t="shared" si="135"/>
        <v>0</v>
      </c>
      <c r="H306" s="28">
        <f t="shared" si="135"/>
        <v>0</v>
      </c>
      <c r="I306" s="28">
        <f t="shared" si="135"/>
        <v>4</v>
      </c>
      <c r="J306" s="28">
        <f t="shared" si="135"/>
        <v>2</v>
      </c>
      <c r="K306" s="28">
        <f t="shared" si="135"/>
        <v>1</v>
      </c>
      <c r="L306" s="28">
        <f t="shared" si="135"/>
        <v>4</v>
      </c>
      <c r="M306" s="28">
        <f t="shared" si="135"/>
        <v>2</v>
      </c>
      <c r="N306" s="28">
        <f t="shared" si="135"/>
        <v>1</v>
      </c>
      <c r="O306" s="28">
        <f t="shared" si="135"/>
        <v>0</v>
      </c>
      <c r="P306" s="28">
        <f t="shared" si="135"/>
        <v>3</v>
      </c>
      <c r="Q306" s="28">
        <f t="shared" si="135"/>
        <v>2</v>
      </c>
      <c r="R306" s="28">
        <f t="shared" si="135"/>
        <v>8</v>
      </c>
    </row>
    <row r="307" spans="1:18" ht="15" customHeight="1" x14ac:dyDescent="0.15">
      <c r="A307" s="40"/>
      <c r="B307" s="2" t="s">
        <v>5</v>
      </c>
      <c r="C307" s="30">
        <f>SUM(D307:R307)</f>
        <v>18</v>
      </c>
      <c r="D307" s="38">
        <v>3</v>
      </c>
      <c r="E307" s="38">
        <v>0</v>
      </c>
      <c r="F307" s="38">
        <v>1</v>
      </c>
      <c r="G307" s="38">
        <v>0</v>
      </c>
      <c r="H307" s="38">
        <v>0</v>
      </c>
      <c r="I307" s="38">
        <v>3</v>
      </c>
      <c r="J307" s="38">
        <v>1</v>
      </c>
      <c r="K307" s="38">
        <v>0</v>
      </c>
      <c r="L307" s="38">
        <v>1</v>
      </c>
      <c r="M307" s="38">
        <v>1</v>
      </c>
      <c r="N307" s="38">
        <v>0</v>
      </c>
      <c r="O307" s="38">
        <v>0</v>
      </c>
      <c r="P307" s="38">
        <v>1</v>
      </c>
      <c r="Q307" s="38">
        <v>1</v>
      </c>
      <c r="R307" s="38">
        <v>6</v>
      </c>
    </row>
    <row r="308" spans="1:18" ht="15" customHeight="1" x14ac:dyDescent="0.15">
      <c r="A308" s="40"/>
      <c r="B308" s="2" t="s">
        <v>6</v>
      </c>
      <c r="C308" s="30">
        <f>SUM(D308:R308)</f>
        <v>16</v>
      </c>
      <c r="D308" s="38">
        <v>1</v>
      </c>
      <c r="E308" s="38">
        <v>1</v>
      </c>
      <c r="F308" s="38">
        <v>1</v>
      </c>
      <c r="G308" s="38">
        <v>0</v>
      </c>
      <c r="H308" s="38">
        <v>0</v>
      </c>
      <c r="I308" s="38">
        <v>1</v>
      </c>
      <c r="J308" s="38">
        <v>1</v>
      </c>
      <c r="K308" s="38">
        <v>1</v>
      </c>
      <c r="L308" s="38">
        <v>3</v>
      </c>
      <c r="M308" s="38">
        <v>1</v>
      </c>
      <c r="N308" s="38">
        <v>1</v>
      </c>
      <c r="O308" s="38">
        <v>0</v>
      </c>
      <c r="P308" s="38">
        <v>2</v>
      </c>
      <c r="Q308" s="38">
        <v>1</v>
      </c>
      <c r="R308" s="38">
        <v>2</v>
      </c>
    </row>
    <row r="309" spans="1:18" ht="15" customHeight="1" x14ac:dyDescent="0.15">
      <c r="A309" s="40">
        <v>69</v>
      </c>
      <c r="B309" s="2" t="s">
        <v>4</v>
      </c>
      <c r="C309" s="28">
        <f>SUM(C310:C311)</f>
        <v>46</v>
      </c>
      <c r="D309" s="28">
        <f>SUM(D310:D311)</f>
        <v>2</v>
      </c>
      <c r="E309" s="28">
        <f t="shared" ref="E309:R309" si="136">SUM(E310:E311)</f>
        <v>4</v>
      </c>
      <c r="F309" s="28">
        <f t="shared" si="136"/>
        <v>0</v>
      </c>
      <c r="G309" s="28">
        <f t="shared" si="136"/>
        <v>5</v>
      </c>
      <c r="H309" s="28">
        <f t="shared" si="136"/>
        <v>7</v>
      </c>
      <c r="I309" s="28">
        <f t="shared" si="136"/>
        <v>8</v>
      </c>
      <c r="J309" s="28">
        <f t="shared" si="136"/>
        <v>9</v>
      </c>
      <c r="K309" s="28">
        <f t="shared" si="136"/>
        <v>1</v>
      </c>
      <c r="L309" s="28">
        <f t="shared" si="136"/>
        <v>2</v>
      </c>
      <c r="M309" s="28">
        <f t="shared" si="136"/>
        <v>0</v>
      </c>
      <c r="N309" s="28">
        <f t="shared" si="136"/>
        <v>1</v>
      </c>
      <c r="O309" s="28">
        <f t="shared" si="136"/>
        <v>1</v>
      </c>
      <c r="P309" s="28">
        <f t="shared" si="136"/>
        <v>0</v>
      </c>
      <c r="Q309" s="28">
        <f t="shared" si="136"/>
        <v>3</v>
      </c>
      <c r="R309" s="28">
        <f t="shared" si="136"/>
        <v>3</v>
      </c>
    </row>
    <row r="310" spans="1:18" ht="15" customHeight="1" x14ac:dyDescent="0.15">
      <c r="A310" s="40"/>
      <c r="B310" s="2" t="s">
        <v>5</v>
      </c>
      <c r="C310" s="30">
        <f>SUM(D310:R310)</f>
        <v>29</v>
      </c>
      <c r="D310" s="38">
        <v>2</v>
      </c>
      <c r="E310" s="38">
        <v>3</v>
      </c>
      <c r="F310" s="38">
        <v>0</v>
      </c>
      <c r="G310" s="38">
        <v>4</v>
      </c>
      <c r="H310" s="38">
        <v>4</v>
      </c>
      <c r="I310" s="38">
        <v>5</v>
      </c>
      <c r="J310" s="38">
        <v>3</v>
      </c>
      <c r="K310" s="38">
        <v>1</v>
      </c>
      <c r="L310" s="38">
        <v>2</v>
      </c>
      <c r="M310" s="38">
        <v>0</v>
      </c>
      <c r="N310" s="38">
        <v>0</v>
      </c>
      <c r="O310" s="38">
        <v>1</v>
      </c>
      <c r="P310" s="38">
        <v>0</v>
      </c>
      <c r="Q310" s="38">
        <v>2</v>
      </c>
      <c r="R310" s="38">
        <v>2</v>
      </c>
    </row>
    <row r="311" spans="1:18" ht="15" customHeight="1" x14ac:dyDescent="0.15">
      <c r="A311" s="41"/>
      <c r="B311" s="2" t="s">
        <v>6</v>
      </c>
      <c r="C311" s="30">
        <f>SUM(D311:R311)</f>
        <v>17</v>
      </c>
      <c r="D311" s="38">
        <v>0</v>
      </c>
      <c r="E311" s="38">
        <v>1</v>
      </c>
      <c r="F311" s="38">
        <v>0</v>
      </c>
      <c r="G311" s="38">
        <v>1</v>
      </c>
      <c r="H311" s="38">
        <v>3</v>
      </c>
      <c r="I311" s="38">
        <v>3</v>
      </c>
      <c r="J311" s="38">
        <v>6</v>
      </c>
      <c r="K311" s="38">
        <v>0</v>
      </c>
      <c r="L311" s="38">
        <v>0</v>
      </c>
      <c r="M311" s="38">
        <v>0</v>
      </c>
      <c r="N311" s="38">
        <v>1</v>
      </c>
      <c r="O311" s="38">
        <v>0</v>
      </c>
      <c r="P311" s="38">
        <v>0</v>
      </c>
      <c r="Q311" s="38">
        <v>1</v>
      </c>
      <c r="R311" s="38">
        <v>1</v>
      </c>
    </row>
    <row r="312" spans="1:18" ht="15" customHeight="1" x14ac:dyDescent="0.15">
      <c r="A312" s="6">
        <v>65</v>
      </c>
      <c r="B312" s="5" t="s">
        <v>4</v>
      </c>
      <c r="C312" s="28">
        <f>SUM(C313:C314)</f>
        <v>209</v>
      </c>
      <c r="D312" s="29">
        <f t="shared" ref="D312:R312" si="137">SUM(D313:D314)</f>
        <v>14</v>
      </c>
      <c r="E312" s="28">
        <f t="shared" si="137"/>
        <v>12</v>
      </c>
      <c r="F312" s="34">
        <f t="shared" si="137"/>
        <v>6</v>
      </c>
      <c r="G312" s="28">
        <f t="shared" si="137"/>
        <v>15</v>
      </c>
      <c r="H312" s="28">
        <f t="shared" si="137"/>
        <v>14</v>
      </c>
      <c r="I312" s="28">
        <f t="shared" si="137"/>
        <v>30</v>
      </c>
      <c r="J312" s="28">
        <f t="shared" si="137"/>
        <v>22</v>
      </c>
      <c r="K312" s="28">
        <f t="shared" si="137"/>
        <v>11</v>
      </c>
      <c r="L312" s="28">
        <f t="shared" si="137"/>
        <v>18</v>
      </c>
      <c r="M312" s="28">
        <f t="shared" si="137"/>
        <v>5</v>
      </c>
      <c r="N312" s="28">
        <f t="shared" si="137"/>
        <v>6</v>
      </c>
      <c r="O312" s="28">
        <f t="shared" si="137"/>
        <v>4</v>
      </c>
      <c r="P312" s="28">
        <f t="shared" si="137"/>
        <v>10</v>
      </c>
      <c r="Q312" s="29">
        <f t="shared" si="137"/>
        <v>15</v>
      </c>
      <c r="R312" s="28">
        <f t="shared" si="137"/>
        <v>27</v>
      </c>
    </row>
    <row r="313" spans="1:18" ht="15" customHeight="1" x14ac:dyDescent="0.15">
      <c r="A313" s="9" t="s">
        <v>7</v>
      </c>
      <c r="B313" s="5" t="s">
        <v>5</v>
      </c>
      <c r="C313" s="30">
        <f>SUM(D313:R313)</f>
        <v>114</v>
      </c>
      <c r="D313" s="35">
        <f t="shared" ref="D313:R313" si="138">SUM(D298,D301,D304,D307,D310)</f>
        <v>8</v>
      </c>
      <c r="E313" s="30">
        <f t="shared" si="138"/>
        <v>8</v>
      </c>
      <c r="F313" s="35">
        <f t="shared" si="138"/>
        <v>2</v>
      </c>
      <c r="G313" s="30">
        <f t="shared" si="138"/>
        <v>11</v>
      </c>
      <c r="H313" s="35">
        <f t="shared" si="138"/>
        <v>6</v>
      </c>
      <c r="I313" s="30">
        <f t="shared" si="138"/>
        <v>18</v>
      </c>
      <c r="J313" s="35">
        <f t="shared" si="138"/>
        <v>10</v>
      </c>
      <c r="K313" s="30">
        <f t="shared" si="138"/>
        <v>6</v>
      </c>
      <c r="L313" s="35">
        <f t="shared" si="138"/>
        <v>11</v>
      </c>
      <c r="M313" s="30">
        <f t="shared" si="138"/>
        <v>2</v>
      </c>
      <c r="N313" s="35">
        <f t="shared" si="138"/>
        <v>4</v>
      </c>
      <c r="O313" s="30">
        <f t="shared" si="138"/>
        <v>3</v>
      </c>
      <c r="P313" s="35">
        <f t="shared" si="138"/>
        <v>4</v>
      </c>
      <c r="Q313" s="31">
        <f t="shared" si="138"/>
        <v>10</v>
      </c>
      <c r="R313" s="30">
        <f t="shared" si="138"/>
        <v>11</v>
      </c>
    </row>
    <row r="314" spans="1:18" ht="15" customHeight="1" x14ac:dyDescent="0.15">
      <c r="A314" s="7">
        <v>69</v>
      </c>
      <c r="B314" s="5" t="s">
        <v>6</v>
      </c>
      <c r="C314" s="30">
        <f>SUM(D314:R314)</f>
        <v>95</v>
      </c>
      <c r="D314" s="35">
        <f t="shared" ref="D314:R314" si="139">SUM(D299,D302,D305,D308,D311)</f>
        <v>6</v>
      </c>
      <c r="E314" s="32">
        <f t="shared" si="139"/>
        <v>4</v>
      </c>
      <c r="F314" s="35">
        <f t="shared" si="139"/>
        <v>4</v>
      </c>
      <c r="G314" s="32">
        <f t="shared" si="139"/>
        <v>4</v>
      </c>
      <c r="H314" s="35">
        <f t="shared" si="139"/>
        <v>8</v>
      </c>
      <c r="I314" s="32">
        <f t="shared" si="139"/>
        <v>12</v>
      </c>
      <c r="J314" s="35">
        <f t="shared" si="139"/>
        <v>12</v>
      </c>
      <c r="K314" s="32">
        <f t="shared" si="139"/>
        <v>5</v>
      </c>
      <c r="L314" s="35">
        <f t="shared" si="139"/>
        <v>7</v>
      </c>
      <c r="M314" s="32">
        <f t="shared" si="139"/>
        <v>3</v>
      </c>
      <c r="N314" s="35">
        <f t="shared" si="139"/>
        <v>2</v>
      </c>
      <c r="O314" s="32">
        <f t="shared" si="139"/>
        <v>1</v>
      </c>
      <c r="P314" s="35">
        <f t="shared" si="139"/>
        <v>6</v>
      </c>
      <c r="Q314" s="33">
        <f t="shared" si="139"/>
        <v>5</v>
      </c>
      <c r="R314" s="32">
        <f t="shared" si="139"/>
        <v>16</v>
      </c>
    </row>
    <row r="315" spans="1:18" ht="15" customHeight="1" x14ac:dyDescent="0.15">
      <c r="A315" s="6">
        <v>60</v>
      </c>
      <c r="B315" s="4" t="s">
        <v>4</v>
      </c>
      <c r="C315" s="28">
        <f>SUM(C316:C317)</f>
        <v>512</v>
      </c>
      <c r="D315" s="28">
        <f>SUM(D316:D317)</f>
        <v>30</v>
      </c>
      <c r="E315" s="28">
        <f t="shared" ref="E315:R315" si="140">SUM(E316:E317)</f>
        <v>26</v>
      </c>
      <c r="F315" s="28">
        <f t="shared" si="140"/>
        <v>17</v>
      </c>
      <c r="G315" s="28">
        <f t="shared" si="140"/>
        <v>39</v>
      </c>
      <c r="H315" s="28">
        <f t="shared" si="140"/>
        <v>37</v>
      </c>
      <c r="I315" s="28">
        <f t="shared" si="140"/>
        <v>95</v>
      </c>
      <c r="J315" s="28">
        <f t="shared" si="140"/>
        <v>53</v>
      </c>
      <c r="K315" s="28">
        <f t="shared" si="140"/>
        <v>25</v>
      </c>
      <c r="L315" s="28">
        <f t="shared" si="140"/>
        <v>34</v>
      </c>
      <c r="M315" s="28">
        <f t="shared" si="140"/>
        <v>12</v>
      </c>
      <c r="N315" s="28">
        <f t="shared" si="140"/>
        <v>19</v>
      </c>
      <c r="O315" s="28">
        <f t="shared" si="140"/>
        <v>16</v>
      </c>
      <c r="P315" s="28">
        <f t="shared" si="140"/>
        <v>19</v>
      </c>
      <c r="Q315" s="29">
        <f t="shared" si="140"/>
        <v>36</v>
      </c>
      <c r="R315" s="28">
        <f t="shared" si="140"/>
        <v>54</v>
      </c>
    </row>
    <row r="316" spans="1:18" ht="15" customHeight="1" x14ac:dyDescent="0.15">
      <c r="A316" s="9" t="s">
        <v>7</v>
      </c>
      <c r="B316" s="4" t="s">
        <v>5</v>
      </c>
      <c r="C316" s="30">
        <f>SUM(D316:R316)</f>
        <v>259</v>
      </c>
      <c r="D316" s="30">
        <f>SUM(D295,D313)</f>
        <v>12</v>
      </c>
      <c r="E316" s="30">
        <f t="shared" ref="E316:R316" si="141">SUM(E295,E313)</f>
        <v>14</v>
      </c>
      <c r="F316" s="30">
        <f t="shared" si="141"/>
        <v>9</v>
      </c>
      <c r="G316" s="30">
        <f t="shared" si="141"/>
        <v>23</v>
      </c>
      <c r="H316" s="30">
        <f t="shared" si="141"/>
        <v>18</v>
      </c>
      <c r="I316" s="30">
        <f t="shared" si="141"/>
        <v>46</v>
      </c>
      <c r="J316" s="30">
        <f t="shared" si="141"/>
        <v>26</v>
      </c>
      <c r="K316" s="30">
        <f t="shared" si="141"/>
        <v>14</v>
      </c>
      <c r="L316" s="30">
        <f t="shared" si="141"/>
        <v>18</v>
      </c>
      <c r="M316" s="30">
        <f t="shared" si="141"/>
        <v>6</v>
      </c>
      <c r="N316" s="30">
        <f t="shared" si="141"/>
        <v>11</v>
      </c>
      <c r="O316" s="30">
        <f t="shared" si="141"/>
        <v>10</v>
      </c>
      <c r="P316" s="30">
        <f t="shared" si="141"/>
        <v>9</v>
      </c>
      <c r="Q316" s="31">
        <f t="shared" si="141"/>
        <v>21</v>
      </c>
      <c r="R316" s="30">
        <f t="shared" si="141"/>
        <v>22</v>
      </c>
    </row>
    <row r="317" spans="1:18" ht="15" customHeight="1" x14ac:dyDescent="0.15">
      <c r="A317" s="7">
        <v>69</v>
      </c>
      <c r="B317" s="4" t="s">
        <v>6</v>
      </c>
      <c r="C317" s="32">
        <f>SUM(D317:R317)</f>
        <v>253</v>
      </c>
      <c r="D317" s="32">
        <f>SUM(D296,D314)</f>
        <v>18</v>
      </c>
      <c r="E317" s="32">
        <f t="shared" ref="E317:R317" si="142">SUM(E296,E314)</f>
        <v>12</v>
      </c>
      <c r="F317" s="32">
        <f t="shared" si="142"/>
        <v>8</v>
      </c>
      <c r="G317" s="32">
        <f t="shared" si="142"/>
        <v>16</v>
      </c>
      <c r="H317" s="32">
        <f t="shared" si="142"/>
        <v>19</v>
      </c>
      <c r="I317" s="32">
        <f t="shared" si="142"/>
        <v>49</v>
      </c>
      <c r="J317" s="32">
        <f t="shared" si="142"/>
        <v>27</v>
      </c>
      <c r="K317" s="32">
        <f t="shared" si="142"/>
        <v>11</v>
      </c>
      <c r="L317" s="32">
        <f t="shared" si="142"/>
        <v>16</v>
      </c>
      <c r="M317" s="32">
        <f t="shared" si="142"/>
        <v>6</v>
      </c>
      <c r="N317" s="32">
        <f t="shared" si="142"/>
        <v>8</v>
      </c>
      <c r="O317" s="32">
        <f t="shared" si="142"/>
        <v>6</v>
      </c>
      <c r="P317" s="32">
        <f t="shared" si="142"/>
        <v>10</v>
      </c>
      <c r="Q317" s="33">
        <f t="shared" si="142"/>
        <v>15</v>
      </c>
      <c r="R317" s="32">
        <f t="shared" si="142"/>
        <v>32</v>
      </c>
    </row>
    <row r="318" spans="1:18" ht="15" customHeight="1" x14ac:dyDescent="0.15">
      <c r="A318" s="10"/>
      <c r="B318" s="10"/>
      <c r="C318" s="35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 spans="1:18" ht="15" customHeight="1" x14ac:dyDescent="0.15">
      <c r="A319" s="10"/>
      <c r="B319" s="10"/>
      <c r="C319" s="35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</row>
    <row r="320" spans="1:18" ht="15" customHeight="1" x14ac:dyDescent="0.15">
      <c r="A320" s="10"/>
      <c r="B320" s="10"/>
      <c r="C320" s="35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spans="1:18" ht="15" customHeight="1" x14ac:dyDescent="0.15">
      <c r="A321" s="10"/>
      <c r="B321" s="10"/>
      <c r="C321" s="35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</row>
    <row r="322" spans="1:18" ht="15" customHeight="1" x14ac:dyDescent="0.15">
      <c r="A322" s="10"/>
      <c r="B322" s="10"/>
      <c r="C322" s="35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</row>
    <row r="323" spans="1:18" ht="15" customHeight="1" x14ac:dyDescent="0.15">
      <c r="A323" s="10"/>
      <c r="B323" s="10"/>
      <c r="C323" s="35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</row>
    <row r="324" spans="1:18" ht="15" customHeight="1" x14ac:dyDescent="0.15">
      <c r="A324" s="40"/>
      <c r="B324" s="40"/>
      <c r="C324" s="37" t="s">
        <v>3</v>
      </c>
      <c r="D324" s="37" t="str">
        <f>D2</f>
        <v>관리</v>
      </c>
      <c r="E324" s="37" t="str">
        <f t="shared" ref="E324:R324" si="143">E2</f>
        <v>후리</v>
      </c>
      <c r="F324" s="37" t="str">
        <f t="shared" si="143"/>
        <v>학동</v>
      </c>
      <c r="G324" s="37" t="str">
        <f t="shared" si="143"/>
        <v>사부</v>
      </c>
      <c r="H324" s="37" t="str">
        <f t="shared" si="143"/>
        <v>계룡</v>
      </c>
      <c r="I324" s="37" t="str">
        <f t="shared" si="143"/>
        <v>추풍1</v>
      </c>
      <c r="J324" s="37" t="str">
        <f t="shared" si="143"/>
        <v>추풍2</v>
      </c>
      <c r="K324" s="37" t="str">
        <f t="shared" si="143"/>
        <v>은편</v>
      </c>
      <c r="L324" s="37" t="str">
        <f t="shared" si="143"/>
        <v>죽전</v>
      </c>
      <c r="M324" s="37" t="str">
        <f t="shared" si="143"/>
        <v>작점</v>
      </c>
      <c r="N324" s="37" t="str">
        <f t="shared" si="143"/>
        <v>작동</v>
      </c>
      <c r="O324" s="37" t="str">
        <f t="shared" si="143"/>
        <v>상신안</v>
      </c>
      <c r="P324" s="37" t="str">
        <f t="shared" si="143"/>
        <v>하신안</v>
      </c>
      <c r="Q324" s="25" t="str">
        <f t="shared" si="143"/>
        <v>웅북</v>
      </c>
      <c r="R324" s="37" t="str">
        <f t="shared" si="143"/>
        <v>지봉</v>
      </c>
    </row>
    <row r="325" spans="1:18" ht="15" customHeight="1" x14ac:dyDescent="0.15">
      <c r="A325" s="40">
        <v>70</v>
      </c>
      <c r="B325" s="2" t="s">
        <v>4</v>
      </c>
      <c r="C325" s="28">
        <f>SUM(C326:C327)</f>
        <v>47</v>
      </c>
      <c r="D325" s="28">
        <f>SUM(D326:D327)</f>
        <v>4</v>
      </c>
      <c r="E325" s="28">
        <f t="shared" ref="E325:R325" si="144">SUM(E326:E327)</f>
        <v>4</v>
      </c>
      <c r="F325" s="28">
        <f t="shared" si="144"/>
        <v>1</v>
      </c>
      <c r="G325" s="28">
        <f t="shared" si="144"/>
        <v>0</v>
      </c>
      <c r="H325" s="28">
        <f t="shared" si="144"/>
        <v>1</v>
      </c>
      <c r="I325" s="28">
        <f t="shared" si="144"/>
        <v>12</v>
      </c>
      <c r="J325" s="28">
        <f t="shared" si="144"/>
        <v>7</v>
      </c>
      <c r="K325" s="28">
        <f t="shared" si="144"/>
        <v>2</v>
      </c>
      <c r="L325" s="28">
        <f t="shared" si="144"/>
        <v>3</v>
      </c>
      <c r="M325" s="28">
        <f t="shared" si="144"/>
        <v>2</v>
      </c>
      <c r="N325" s="28">
        <f t="shared" si="144"/>
        <v>2</v>
      </c>
      <c r="O325" s="28">
        <f t="shared" si="144"/>
        <v>0</v>
      </c>
      <c r="P325" s="28">
        <f t="shared" si="144"/>
        <v>0</v>
      </c>
      <c r="Q325" s="29">
        <f t="shared" si="144"/>
        <v>1</v>
      </c>
      <c r="R325" s="28">
        <f t="shared" si="144"/>
        <v>8</v>
      </c>
    </row>
    <row r="326" spans="1:18" ht="15" customHeight="1" x14ac:dyDescent="0.15">
      <c r="A326" s="40"/>
      <c r="B326" s="2" t="s">
        <v>5</v>
      </c>
      <c r="C326" s="30">
        <f>SUM(D326:R326)</f>
        <v>26</v>
      </c>
      <c r="D326" s="38">
        <v>3</v>
      </c>
      <c r="E326" s="38">
        <v>3</v>
      </c>
      <c r="F326" s="38">
        <v>1</v>
      </c>
      <c r="G326" s="38">
        <v>0</v>
      </c>
      <c r="H326" s="38">
        <v>1</v>
      </c>
      <c r="I326" s="38">
        <v>4</v>
      </c>
      <c r="J326" s="38">
        <v>5</v>
      </c>
      <c r="K326" s="38">
        <v>1</v>
      </c>
      <c r="L326" s="38">
        <v>1</v>
      </c>
      <c r="M326" s="38">
        <v>1</v>
      </c>
      <c r="N326" s="38">
        <v>1</v>
      </c>
      <c r="O326" s="38">
        <v>0</v>
      </c>
      <c r="P326" s="38">
        <v>0</v>
      </c>
      <c r="Q326" s="38">
        <v>0</v>
      </c>
      <c r="R326" s="38">
        <v>5</v>
      </c>
    </row>
    <row r="327" spans="1:18" ht="15" customHeight="1" x14ac:dyDescent="0.15">
      <c r="A327" s="40"/>
      <c r="B327" s="2" t="s">
        <v>6</v>
      </c>
      <c r="C327" s="30">
        <f>SUM(D327:R327)</f>
        <v>21</v>
      </c>
      <c r="D327" s="38">
        <v>1</v>
      </c>
      <c r="E327" s="38">
        <v>1</v>
      </c>
      <c r="F327" s="38">
        <v>0</v>
      </c>
      <c r="G327" s="38">
        <v>0</v>
      </c>
      <c r="H327" s="38">
        <v>0</v>
      </c>
      <c r="I327" s="38">
        <v>8</v>
      </c>
      <c r="J327" s="38">
        <v>2</v>
      </c>
      <c r="K327" s="38">
        <v>1</v>
      </c>
      <c r="L327" s="38">
        <v>2</v>
      </c>
      <c r="M327" s="38">
        <v>1</v>
      </c>
      <c r="N327" s="38">
        <v>1</v>
      </c>
      <c r="O327" s="38">
        <v>0</v>
      </c>
      <c r="P327" s="38">
        <v>0</v>
      </c>
      <c r="Q327" s="38">
        <v>1</v>
      </c>
      <c r="R327" s="38">
        <v>3</v>
      </c>
    </row>
    <row r="328" spans="1:18" ht="15" customHeight="1" x14ac:dyDescent="0.15">
      <c r="A328" s="40">
        <v>71</v>
      </c>
      <c r="B328" s="2" t="s">
        <v>4</v>
      </c>
      <c r="C328" s="28">
        <f>SUM(C329:C330)</f>
        <v>56</v>
      </c>
      <c r="D328" s="28">
        <f>SUM(D329:D330)</f>
        <v>4</v>
      </c>
      <c r="E328" s="28">
        <f t="shared" ref="E328:R328" si="145">SUM(E329:E330)</f>
        <v>1</v>
      </c>
      <c r="F328" s="28">
        <f t="shared" si="145"/>
        <v>2</v>
      </c>
      <c r="G328" s="28">
        <f t="shared" si="145"/>
        <v>6</v>
      </c>
      <c r="H328" s="28">
        <f t="shared" si="145"/>
        <v>5</v>
      </c>
      <c r="I328" s="28">
        <f t="shared" si="145"/>
        <v>13</v>
      </c>
      <c r="J328" s="28">
        <f t="shared" si="145"/>
        <v>4</v>
      </c>
      <c r="K328" s="28">
        <f t="shared" si="145"/>
        <v>2</v>
      </c>
      <c r="L328" s="28">
        <f t="shared" si="145"/>
        <v>4</v>
      </c>
      <c r="M328" s="28">
        <f t="shared" si="145"/>
        <v>1</v>
      </c>
      <c r="N328" s="28">
        <f t="shared" si="145"/>
        <v>2</v>
      </c>
      <c r="O328" s="28">
        <f t="shared" si="145"/>
        <v>1</v>
      </c>
      <c r="P328" s="28">
        <f t="shared" si="145"/>
        <v>1</v>
      </c>
      <c r="Q328" s="28">
        <f t="shared" si="145"/>
        <v>5</v>
      </c>
      <c r="R328" s="28">
        <f t="shared" si="145"/>
        <v>5</v>
      </c>
    </row>
    <row r="329" spans="1:18" ht="15" customHeight="1" x14ac:dyDescent="0.15">
      <c r="A329" s="40"/>
      <c r="B329" s="2" t="s">
        <v>5</v>
      </c>
      <c r="C329" s="30">
        <f>SUM(D329:R329)</f>
        <v>28</v>
      </c>
      <c r="D329" s="38">
        <v>0</v>
      </c>
      <c r="E329" s="38">
        <v>1</v>
      </c>
      <c r="F329" s="38">
        <v>1</v>
      </c>
      <c r="G329" s="38">
        <v>4</v>
      </c>
      <c r="H329" s="38">
        <v>3</v>
      </c>
      <c r="I329" s="38">
        <v>5</v>
      </c>
      <c r="J329" s="38">
        <v>2</v>
      </c>
      <c r="K329" s="38">
        <v>1</v>
      </c>
      <c r="L329" s="38">
        <v>3</v>
      </c>
      <c r="M329" s="38">
        <v>1</v>
      </c>
      <c r="N329" s="38">
        <v>0</v>
      </c>
      <c r="O329" s="38">
        <v>1</v>
      </c>
      <c r="P329" s="38">
        <v>0</v>
      </c>
      <c r="Q329" s="38">
        <v>3</v>
      </c>
      <c r="R329" s="38">
        <v>3</v>
      </c>
    </row>
    <row r="330" spans="1:18" ht="15" customHeight="1" x14ac:dyDescent="0.15">
      <c r="A330" s="40"/>
      <c r="B330" s="2" t="s">
        <v>6</v>
      </c>
      <c r="C330" s="30">
        <f>SUM(D330:R330)</f>
        <v>28</v>
      </c>
      <c r="D330" s="38">
        <v>4</v>
      </c>
      <c r="E330" s="38">
        <v>0</v>
      </c>
      <c r="F330" s="38">
        <v>1</v>
      </c>
      <c r="G330" s="38">
        <v>2</v>
      </c>
      <c r="H330" s="38">
        <v>2</v>
      </c>
      <c r="I330" s="38">
        <v>8</v>
      </c>
      <c r="J330" s="38">
        <v>2</v>
      </c>
      <c r="K330" s="38">
        <v>1</v>
      </c>
      <c r="L330" s="38">
        <v>1</v>
      </c>
      <c r="M330" s="38">
        <v>0</v>
      </c>
      <c r="N330" s="38">
        <v>2</v>
      </c>
      <c r="O330" s="38">
        <v>0</v>
      </c>
      <c r="P330" s="38">
        <v>1</v>
      </c>
      <c r="Q330" s="38">
        <v>2</v>
      </c>
      <c r="R330" s="38">
        <v>2</v>
      </c>
    </row>
    <row r="331" spans="1:18" ht="15" customHeight="1" x14ac:dyDescent="0.15">
      <c r="A331" s="40">
        <v>72</v>
      </c>
      <c r="B331" s="2" t="s">
        <v>4</v>
      </c>
      <c r="C331" s="28">
        <f>SUM(C332:C333)</f>
        <v>46</v>
      </c>
      <c r="D331" s="28">
        <f>SUM(D332:D333)</f>
        <v>1</v>
      </c>
      <c r="E331" s="28">
        <f t="shared" ref="E331:R331" si="146">SUM(E332:E333)</f>
        <v>2</v>
      </c>
      <c r="F331" s="28">
        <f t="shared" si="146"/>
        <v>0</v>
      </c>
      <c r="G331" s="28">
        <f t="shared" si="146"/>
        <v>5</v>
      </c>
      <c r="H331" s="28">
        <f t="shared" si="146"/>
        <v>3</v>
      </c>
      <c r="I331" s="28">
        <f t="shared" si="146"/>
        <v>13</v>
      </c>
      <c r="J331" s="28">
        <f t="shared" si="146"/>
        <v>5</v>
      </c>
      <c r="K331" s="28">
        <f t="shared" si="146"/>
        <v>1</v>
      </c>
      <c r="L331" s="28">
        <f t="shared" si="146"/>
        <v>3</v>
      </c>
      <c r="M331" s="28">
        <f t="shared" si="146"/>
        <v>1</v>
      </c>
      <c r="N331" s="28">
        <f t="shared" si="146"/>
        <v>0</v>
      </c>
      <c r="O331" s="28">
        <f t="shared" si="146"/>
        <v>1</v>
      </c>
      <c r="P331" s="28">
        <f t="shared" si="146"/>
        <v>3</v>
      </c>
      <c r="Q331" s="28">
        <f t="shared" si="146"/>
        <v>6</v>
      </c>
      <c r="R331" s="28">
        <f t="shared" si="146"/>
        <v>2</v>
      </c>
    </row>
    <row r="332" spans="1:18" ht="15" customHeight="1" x14ac:dyDescent="0.15">
      <c r="A332" s="40"/>
      <c r="B332" s="2" t="s">
        <v>5</v>
      </c>
      <c r="C332" s="30">
        <f>SUM(D332:R332)</f>
        <v>13</v>
      </c>
      <c r="D332" s="38">
        <v>0</v>
      </c>
      <c r="E332" s="38">
        <v>0</v>
      </c>
      <c r="F332" s="38">
        <v>0</v>
      </c>
      <c r="G332" s="38">
        <v>1</v>
      </c>
      <c r="H332" s="38">
        <v>2</v>
      </c>
      <c r="I332" s="38">
        <v>2</v>
      </c>
      <c r="J332" s="38">
        <v>2</v>
      </c>
      <c r="K332" s="38">
        <v>1</v>
      </c>
      <c r="L332" s="38">
        <v>1</v>
      </c>
      <c r="M332" s="38">
        <v>1</v>
      </c>
      <c r="N332" s="38">
        <v>0</v>
      </c>
      <c r="O332" s="38">
        <v>1</v>
      </c>
      <c r="P332" s="38">
        <v>0</v>
      </c>
      <c r="Q332" s="38">
        <v>1</v>
      </c>
      <c r="R332" s="38">
        <v>1</v>
      </c>
    </row>
    <row r="333" spans="1:18" ht="15" customHeight="1" x14ac:dyDescent="0.15">
      <c r="A333" s="40"/>
      <c r="B333" s="2" t="s">
        <v>6</v>
      </c>
      <c r="C333" s="30">
        <f>SUM(D333:R333)</f>
        <v>33</v>
      </c>
      <c r="D333" s="38">
        <v>1</v>
      </c>
      <c r="E333" s="38">
        <v>2</v>
      </c>
      <c r="F333" s="38">
        <v>0</v>
      </c>
      <c r="G333" s="38">
        <v>4</v>
      </c>
      <c r="H333" s="38">
        <v>1</v>
      </c>
      <c r="I333" s="38">
        <v>11</v>
      </c>
      <c r="J333" s="38">
        <v>3</v>
      </c>
      <c r="K333" s="38">
        <v>0</v>
      </c>
      <c r="L333" s="38">
        <v>2</v>
      </c>
      <c r="M333" s="38">
        <v>0</v>
      </c>
      <c r="N333" s="38">
        <v>0</v>
      </c>
      <c r="O333" s="38">
        <v>0</v>
      </c>
      <c r="P333" s="38">
        <v>3</v>
      </c>
      <c r="Q333" s="38">
        <v>5</v>
      </c>
      <c r="R333" s="38">
        <v>1</v>
      </c>
    </row>
    <row r="334" spans="1:18" ht="15" customHeight="1" x14ac:dyDescent="0.15">
      <c r="A334" s="40">
        <v>73</v>
      </c>
      <c r="B334" s="2" t="s">
        <v>4</v>
      </c>
      <c r="C334" s="28">
        <f>SUM(C335:C336)</f>
        <v>37</v>
      </c>
      <c r="D334" s="28">
        <f>SUM(D335:D336)</f>
        <v>3</v>
      </c>
      <c r="E334" s="28">
        <f t="shared" ref="E334:R334" si="147">SUM(E335:E336)</f>
        <v>2</v>
      </c>
      <c r="F334" s="28">
        <f t="shared" si="147"/>
        <v>0</v>
      </c>
      <c r="G334" s="28">
        <f t="shared" si="147"/>
        <v>2</v>
      </c>
      <c r="H334" s="28">
        <f t="shared" si="147"/>
        <v>2</v>
      </c>
      <c r="I334" s="28">
        <f t="shared" si="147"/>
        <v>5</v>
      </c>
      <c r="J334" s="28">
        <f t="shared" si="147"/>
        <v>6</v>
      </c>
      <c r="K334" s="28">
        <f t="shared" si="147"/>
        <v>0</v>
      </c>
      <c r="L334" s="28">
        <f t="shared" si="147"/>
        <v>4</v>
      </c>
      <c r="M334" s="28">
        <f t="shared" si="147"/>
        <v>3</v>
      </c>
      <c r="N334" s="28">
        <f t="shared" si="147"/>
        <v>2</v>
      </c>
      <c r="O334" s="28">
        <f t="shared" si="147"/>
        <v>2</v>
      </c>
      <c r="P334" s="28">
        <f t="shared" si="147"/>
        <v>2</v>
      </c>
      <c r="Q334" s="28">
        <f t="shared" si="147"/>
        <v>2</v>
      </c>
      <c r="R334" s="28">
        <f t="shared" si="147"/>
        <v>2</v>
      </c>
    </row>
    <row r="335" spans="1:18" ht="15" customHeight="1" x14ac:dyDescent="0.15">
      <c r="A335" s="40"/>
      <c r="B335" s="2" t="s">
        <v>5</v>
      </c>
      <c r="C335" s="30">
        <f>SUM(D335:R335)</f>
        <v>19</v>
      </c>
      <c r="D335" s="38">
        <v>2</v>
      </c>
      <c r="E335" s="38">
        <v>1</v>
      </c>
      <c r="F335" s="38">
        <v>0</v>
      </c>
      <c r="G335" s="38">
        <v>0</v>
      </c>
      <c r="H335" s="38">
        <v>1</v>
      </c>
      <c r="I335" s="38">
        <v>3</v>
      </c>
      <c r="J335" s="38">
        <v>1</v>
      </c>
      <c r="K335" s="38">
        <v>0</v>
      </c>
      <c r="L335" s="38">
        <v>4</v>
      </c>
      <c r="M335" s="38">
        <v>2</v>
      </c>
      <c r="N335" s="38">
        <v>1</v>
      </c>
      <c r="O335" s="38">
        <v>1</v>
      </c>
      <c r="P335" s="38">
        <v>2</v>
      </c>
      <c r="Q335" s="38">
        <v>1</v>
      </c>
      <c r="R335" s="38">
        <v>0</v>
      </c>
    </row>
    <row r="336" spans="1:18" ht="15" customHeight="1" x14ac:dyDescent="0.15">
      <c r="A336" s="40"/>
      <c r="B336" s="2" t="s">
        <v>6</v>
      </c>
      <c r="C336" s="30">
        <f>SUM(D336:R336)</f>
        <v>18</v>
      </c>
      <c r="D336" s="38">
        <v>1</v>
      </c>
      <c r="E336" s="38">
        <v>1</v>
      </c>
      <c r="F336" s="38">
        <v>0</v>
      </c>
      <c r="G336" s="38">
        <v>2</v>
      </c>
      <c r="H336" s="38">
        <v>1</v>
      </c>
      <c r="I336" s="38">
        <v>2</v>
      </c>
      <c r="J336" s="38">
        <v>5</v>
      </c>
      <c r="K336" s="38">
        <v>0</v>
      </c>
      <c r="L336" s="38">
        <v>0</v>
      </c>
      <c r="M336" s="38">
        <v>1</v>
      </c>
      <c r="N336" s="38">
        <v>1</v>
      </c>
      <c r="O336" s="38">
        <v>1</v>
      </c>
      <c r="P336" s="38">
        <v>0</v>
      </c>
      <c r="Q336" s="38">
        <v>1</v>
      </c>
      <c r="R336" s="38">
        <v>2</v>
      </c>
    </row>
    <row r="337" spans="1:18" ht="15" customHeight="1" x14ac:dyDescent="0.15">
      <c r="A337" s="40">
        <v>74</v>
      </c>
      <c r="B337" s="2" t="s">
        <v>4</v>
      </c>
      <c r="C337" s="28">
        <f>SUM(C338:C339)</f>
        <v>22</v>
      </c>
      <c r="D337" s="28">
        <f>SUM(D338:D339)</f>
        <v>3</v>
      </c>
      <c r="E337" s="28">
        <f t="shared" ref="E337:R337" si="148">SUM(E338:E339)</f>
        <v>3</v>
      </c>
      <c r="F337" s="28">
        <f t="shared" si="148"/>
        <v>0</v>
      </c>
      <c r="G337" s="28">
        <f t="shared" si="148"/>
        <v>1</v>
      </c>
      <c r="H337" s="28">
        <f t="shared" si="148"/>
        <v>1</v>
      </c>
      <c r="I337" s="28">
        <f t="shared" si="148"/>
        <v>2</v>
      </c>
      <c r="J337" s="28">
        <f t="shared" si="148"/>
        <v>1</v>
      </c>
      <c r="K337" s="28">
        <f t="shared" si="148"/>
        <v>0</v>
      </c>
      <c r="L337" s="28">
        <f t="shared" si="148"/>
        <v>1</v>
      </c>
      <c r="M337" s="28">
        <f t="shared" si="148"/>
        <v>1</v>
      </c>
      <c r="N337" s="28">
        <f t="shared" si="148"/>
        <v>1</v>
      </c>
      <c r="O337" s="28">
        <f t="shared" si="148"/>
        <v>0</v>
      </c>
      <c r="P337" s="28">
        <f t="shared" si="148"/>
        <v>2</v>
      </c>
      <c r="Q337" s="28">
        <f t="shared" si="148"/>
        <v>3</v>
      </c>
      <c r="R337" s="28">
        <f t="shared" si="148"/>
        <v>3</v>
      </c>
    </row>
    <row r="338" spans="1:18" ht="15" customHeight="1" x14ac:dyDescent="0.15">
      <c r="A338" s="40"/>
      <c r="B338" s="2" t="s">
        <v>5</v>
      </c>
      <c r="C338" s="30">
        <f>SUM(D338:R338)</f>
        <v>9</v>
      </c>
      <c r="D338" s="38">
        <v>0</v>
      </c>
      <c r="E338" s="38">
        <v>1</v>
      </c>
      <c r="F338" s="38">
        <v>0</v>
      </c>
      <c r="G338" s="38">
        <v>1</v>
      </c>
      <c r="H338" s="38">
        <v>1</v>
      </c>
      <c r="I338" s="38">
        <v>1</v>
      </c>
      <c r="J338" s="38">
        <v>1</v>
      </c>
      <c r="K338" s="38">
        <v>0</v>
      </c>
      <c r="L338" s="38">
        <v>0</v>
      </c>
      <c r="M338" s="38">
        <v>0</v>
      </c>
      <c r="N338" s="38">
        <v>1</v>
      </c>
      <c r="O338" s="38">
        <v>0</v>
      </c>
      <c r="P338" s="38">
        <v>0</v>
      </c>
      <c r="Q338" s="38">
        <v>2</v>
      </c>
      <c r="R338" s="38">
        <v>1</v>
      </c>
    </row>
    <row r="339" spans="1:18" ht="15" customHeight="1" x14ac:dyDescent="0.15">
      <c r="A339" s="41"/>
      <c r="B339" s="2" t="s">
        <v>6</v>
      </c>
      <c r="C339" s="30">
        <f>SUM(D339:R339)</f>
        <v>13</v>
      </c>
      <c r="D339" s="38">
        <v>3</v>
      </c>
      <c r="E339" s="38">
        <v>2</v>
      </c>
      <c r="F339" s="38">
        <v>0</v>
      </c>
      <c r="G339" s="38">
        <v>0</v>
      </c>
      <c r="H339" s="38">
        <v>0</v>
      </c>
      <c r="I339" s="38">
        <v>1</v>
      </c>
      <c r="J339" s="38">
        <v>0</v>
      </c>
      <c r="K339" s="38">
        <v>0</v>
      </c>
      <c r="L339" s="38">
        <v>1</v>
      </c>
      <c r="M339" s="38">
        <v>1</v>
      </c>
      <c r="N339" s="38">
        <v>0</v>
      </c>
      <c r="O339" s="38">
        <v>0</v>
      </c>
      <c r="P339" s="38">
        <v>2</v>
      </c>
      <c r="Q339" s="38">
        <v>1</v>
      </c>
      <c r="R339" s="38">
        <v>2</v>
      </c>
    </row>
    <row r="340" spans="1:18" ht="15" customHeight="1" x14ac:dyDescent="0.15">
      <c r="A340" s="6">
        <v>70</v>
      </c>
      <c r="B340" s="5" t="s">
        <v>4</v>
      </c>
      <c r="C340" s="28">
        <f>SUM(C341:C342)</f>
        <v>208</v>
      </c>
      <c r="D340" s="29">
        <f t="shared" ref="D340:R340" si="149">SUM(D341:D342)</f>
        <v>15</v>
      </c>
      <c r="E340" s="28">
        <f t="shared" si="149"/>
        <v>12</v>
      </c>
      <c r="F340" s="28">
        <f t="shared" si="149"/>
        <v>3</v>
      </c>
      <c r="G340" s="28">
        <f t="shared" si="149"/>
        <v>14</v>
      </c>
      <c r="H340" s="28">
        <f t="shared" si="149"/>
        <v>12</v>
      </c>
      <c r="I340" s="28">
        <f t="shared" si="149"/>
        <v>45</v>
      </c>
      <c r="J340" s="28">
        <f t="shared" si="149"/>
        <v>23</v>
      </c>
      <c r="K340" s="28">
        <f t="shared" si="149"/>
        <v>5</v>
      </c>
      <c r="L340" s="28">
        <f t="shared" si="149"/>
        <v>15</v>
      </c>
      <c r="M340" s="28">
        <f t="shared" si="149"/>
        <v>8</v>
      </c>
      <c r="N340" s="28">
        <f t="shared" si="149"/>
        <v>7</v>
      </c>
      <c r="O340" s="28">
        <f t="shared" si="149"/>
        <v>4</v>
      </c>
      <c r="P340" s="28">
        <f t="shared" si="149"/>
        <v>8</v>
      </c>
      <c r="Q340" s="29">
        <f t="shared" si="149"/>
        <v>17</v>
      </c>
      <c r="R340" s="28">
        <f t="shared" si="149"/>
        <v>20</v>
      </c>
    </row>
    <row r="341" spans="1:18" ht="15" customHeight="1" x14ac:dyDescent="0.15">
      <c r="A341" s="9" t="s">
        <v>7</v>
      </c>
      <c r="B341" s="5" t="s">
        <v>5</v>
      </c>
      <c r="C341" s="30">
        <f>SUM(D341:R341)</f>
        <v>95</v>
      </c>
      <c r="D341" s="35">
        <f t="shared" ref="D341:R341" si="150">SUM(D326,D329,D332,D335,D338)</f>
        <v>5</v>
      </c>
      <c r="E341" s="30">
        <f t="shared" si="150"/>
        <v>6</v>
      </c>
      <c r="F341" s="30">
        <f t="shared" si="150"/>
        <v>2</v>
      </c>
      <c r="G341" s="30">
        <f t="shared" si="150"/>
        <v>6</v>
      </c>
      <c r="H341" s="30">
        <f t="shared" si="150"/>
        <v>8</v>
      </c>
      <c r="I341" s="30">
        <f t="shared" si="150"/>
        <v>15</v>
      </c>
      <c r="J341" s="30">
        <f t="shared" si="150"/>
        <v>11</v>
      </c>
      <c r="K341" s="30">
        <f t="shared" si="150"/>
        <v>3</v>
      </c>
      <c r="L341" s="30">
        <f t="shared" si="150"/>
        <v>9</v>
      </c>
      <c r="M341" s="30">
        <f t="shared" si="150"/>
        <v>5</v>
      </c>
      <c r="N341" s="30">
        <f t="shared" si="150"/>
        <v>3</v>
      </c>
      <c r="O341" s="30">
        <f t="shared" si="150"/>
        <v>3</v>
      </c>
      <c r="P341" s="30">
        <f t="shared" si="150"/>
        <v>2</v>
      </c>
      <c r="Q341" s="31">
        <f t="shared" si="150"/>
        <v>7</v>
      </c>
      <c r="R341" s="30">
        <f t="shared" si="150"/>
        <v>10</v>
      </c>
    </row>
    <row r="342" spans="1:18" ht="15" customHeight="1" x14ac:dyDescent="0.15">
      <c r="A342" s="7">
        <v>74</v>
      </c>
      <c r="B342" s="5" t="s">
        <v>6</v>
      </c>
      <c r="C342" s="30">
        <f>SUM(D342:R342)</f>
        <v>113</v>
      </c>
      <c r="D342" s="35">
        <f t="shared" ref="D342:R342" si="151">SUM(D327,D330,D333,D336,D339)</f>
        <v>10</v>
      </c>
      <c r="E342" s="32">
        <f t="shared" si="151"/>
        <v>6</v>
      </c>
      <c r="F342" s="32">
        <f t="shared" si="151"/>
        <v>1</v>
      </c>
      <c r="G342" s="32">
        <f t="shared" si="151"/>
        <v>8</v>
      </c>
      <c r="H342" s="32">
        <f t="shared" si="151"/>
        <v>4</v>
      </c>
      <c r="I342" s="32">
        <f t="shared" si="151"/>
        <v>30</v>
      </c>
      <c r="J342" s="32">
        <f t="shared" si="151"/>
        <v>12</v>
      </c>
      <c r="K342" s="32">
        <f t="shared" si="151"/>
        <v>2</v>
      </c>
      <c r="L342" s="32">
        <f t="shared" si="151"/>
        <v>6</v>
      </c>
      <c r="M342" s="32">
        <f t="shared" si="151"/>
        <v>3</v>
      </c>
      <c r="N342" s="32">
        <f t="shared" si="151"/>
        <v>4</v>
      </c>
      <c r="O342" s="32">
        <f t="shared" si="151"/>
        <v>1</v>
      </c>
      <c r="P342" s="32">
        <f t="shared" si="151"/>
        <v>6</v>
      </c>
      <c r="Q342" s="33">
        <f t="shared" si="151"/>
        <v>10</v>
      </c>
      <c r="R342" s="32">
        <f t="shared" si="151"/>
        <v>10</v>
      </c>
    </row>
    <row r="343" spans="1:18" ht="15" customHeight="1" x14ac:dyDescent="0.15">
      <c r="A343" s="43">
        <v>75</v>
      </c>
      <c r="B343" s="2" t="s">
        <v>4</v>
      </c>
      <c r="C343" s="28">
        <f>SUM(C344:C345)</f>
        <v>36</v>
      </c>
      <c r="D343" s="28">
        <f t="shared" ref="D343:R343" si="152">SUM(D344:D345)</f>
        <v>1</v>
      </c>
      <c r="E343" s="28">
        <f t="shared" si="152"/>
        <v>3</v>
      </c>
      <c r="F343" s="28">
        <f t="shared" si="152"/>
        <v>0</v>
      </c>
      <c r="G343" s="28">
        <f t="shared" si="152"/>
        <v>5</v>
      </c>
      <c r="H343" s="28">
        <f t="shared" si="152"/>
        <v>6</v>
      </c>
      <c r="I343" s="28">
        <f t="shared" si="152"/>
        <v>11</v>
      </c>
      <c r="J343" s="28">
        <f t="shared" si="152"/>
        <v>4</v>
      </c>
      <c r="K343" s="28">
        <f t="shared" si="152"/>
        <v>0</v>
      </c>
      <c r="L343" s="28">
        <f t="shared" si="152"/>
        <v>2</v>
      </c>
      <c r="M343" s="28">
        <f t="shared" si="152"/>
        <v>1</v>
      </c>
      <c r="N343" s="28">
        <f t="shared" si="152"/>
        <v>0</v>
      </c>
      <c r="O343" s="28">
        <f t="shared" si="152"/>
        <v>0</v>
      </c>
      <c r="P343" s="28">
        <f t="shared" si="152"/>
        <v>1</v>
      </c>
      <c r="Q343" s="29">
        <f t="shared" si="152"/>
        <v>2</v>
      </c>
      <c r="R343" s="28">
        <f t="shared" si="152"/>
        <v>0</v>
      </c>
    </row>
    <row r="344" spans="1:18" ht="15" customHeight="1" x14ac:dyDescent="0.15">
      <c r="A344" s="40"/>
      <c r="B344" s="2" t="s">
        <v>5</v>
      </c>
      <c r="C344" s="30">
        <f>SUM(D344:R344)</f>
        <v>11</v>
      </c>
      <c r="D344" s="38">
        <v>0</v>
      </c>
      <c r="E344" s="38">
        <v>1</v>
      </c>
      <c r="F344" s="38">
        <v>0</v>
      </c>
      <c r="G344" s="38">
        <v>2</v>
      </c>
      <c r="H344" s="38">
        <v>1</v>
      </c>
      <c r="I344" s="38">
        <v>3</v>
      </c>
      <c r="J344" s="38">
        <v>2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1</v>
      </c>
      <c r="Q344" s="38">
        <v>1</v>
      </c>
      <c r="R344" s="38">
        <v>0</v>
      </c>
    </row>
    <row r="345" spans="1:18" ht="15" customHeight="1" x14ac:dyDescent="0.15">
      <c r="A345" s="40"/>
      <c r="B345" s="2" t="s">
        <v>6</v>
      </c>
      <c r="C345" s="32">
        <f>SUM(D345:R345)</f>
        <v>25</v>
      </c>
      <c r="D345" s="38">
        <v>1</v>
      </c>
      <c r="E345" s="38">
        <v>2</v>
      </c>
      <c r="F345" s="38">
        <v>0</v>
      </c>
      <c r="G345" s="38">
        <v>3</v>
      </c>
      <c r="H345" s="38">
        <v>5</v>
      </c>
      <c r="I345" s="38">
        <v>8</v>
      </c>
      <c r="J345" s="38">
        <v>2</v>
      </c>
      <c r="K345" s="38">
        <v>0</v>
      </c>
      <c r="L345" s="38">
        <v>2</v>
      </c>
      <c r="M345" s="38">
        <v>1</v>
      </c>
      <c r="N345" s="38">
        <v>0</v>
      </c>
      <c r="O345" s="38">
        <v>0</v>
      </c>
      <c r="P345" s="38">
        <v>0</v>
      </c>
      <c r="Q345" s="38">
        <v>1</v>
      </c>
      <c r="R345" s="38">
        <v>0</v>
      </c>
    </row>
    <row r="346" spans="1:18" ht="15" customHeight="1" x14ac:dyDescent="0.15">
      <c r="A346" s="40">
        <v>76</v>
      </c>
      <c r="B346" s="2" t="s">
        <v>4</v>
      </c>
      <c r="C346" s="28">
        <f>SUM(C347:C348)</f>
        <v>33</v>
      </c>
      <c r="D346" s="28">
        <f>SUM(D347:D348)</f>
        <v>2</v>
      </c>
      <c r="E346" s="28">
        <f t="shared" ref="E346:R346" si="153">SUM(E347:E348)</f>
        <v>1</v>
      </c>
      <c r="F346" s="28">
        <f t="shared" si="153"/>
        <v>0</v>
      </c>
      <c r="G346" s="28">
        <f t="shared" si="153"/>
        <v>3</v>
      </c>
      <c r="H346" s="28">
        <f t="shared" si="153"/>
        <v>3</v>
      </c>
      <c r="I346" s="28">
        <f t="shared" si="153"/>
        <v>6</v>
      </c>
      <c r="J346" s="28">
        <f t="shared" si="153"/>
        <v>1</v>
      </c>
      <c r="K346" s="28">
        <f t="shared" si="153"/>
        <v>1</v>
      </c>
      <c r="L346" s="28">
        <f t="shared" si="153"/>
        <v>4</v>
      </c>
      <c r="M346" s="28">
        <f t="shared" si="153"/>
        <v>0</v>
      </c>
      <c r="N346" s="28">
        <f t="shared" si="153"/>
        <v>1</v>
      </c>
      <c r="O346" s="28">
        <f t="shared" si="153"/>
        <v>2</v>
      </c>
      <c r="P346" s="28">
        <f t="shared" si="153"/>
        <v>3</v>
      </c>
      <c r="Q346" s="28">
        <f t="shared" si="153"/>
        <v>3</v>
      </c>
      <c r="R346" s="28">
        <f t="shared" si="153"/>
        <v>3</v>
      </c>
    </row>
    <row r="347" spans="1:18" ht="15" customHeight="1" x14ac:dyDescent="0.15">
      <c r="A347" s="40"/>
      <c r="B347" s="2" t="s">
        <v>5</v>
      </c>
      <c r="C347" s="30">
        <f>SUM(D347:R347)</f>
        <v>16</v>
      </c>
      <c r="D347" s="38">
        <v>2</v>
      </c>
      <c r="E347" s="38">
        <v>0</v>
      </c>
      <c r="F347" s="38">
        <v>0</v>
      </c>
      <c r="G347" s="38">
        <v>2</v>
      </c>
      <c r="H347" s="38">
        <v>1</v>
      </c>
      <c r="I347" s="38">
        <v>2</v>
      </c>
      <c r="J347" s="38">
        <v>1</v>
      </c>
      <c r="K347" s="38">
        <v>0</v>
      </c>
      <c r="L347" s="38">
        <v>2</v>
      </c>
      <c r="M347" s="38"/>
      <c r="N347" s="38">
        <v>1</v>
      </c>
      <c r="O347" s="38">
        <v>0</v>
      </c>
      <c r="P347" s="38">
        <v>3</v>
      </c>
      <c r="Q347" s="38">
        <v>1</v>
      </c>
      <c r="R347" s="38">
        <v>1</v>
      </c>
    </row>
    <row r="348" spans="1:18" ht="15" customHeight="1" x14ac:dyDescent="0.15">
      <c r="A348" s="40"/>
      <c r="B348" s="2" t="s">
        <v>6</v>
      </c>
      <c r="C348" s="30">
        <f>SUM(D348:R348)</f>
        <v>17</v>
      </c>
      <c r="D348" s="38">
        <v>0</v>
      </c>
      <c r="E348" s="38">
        <v>1</v>
      </c>
      <c r="F348" s="38">
        <v>0</v>
      </c>
      <c r="G348" s="38">
        <v>1</v>
      </c>
      <c r="H348" s="38">
        <v>2</v>
      </c>
      <c r="I348" s="38">
        <v>4</v>
      </c>
      <c r="J348" s="38">
        <v>0</v>
      </c>
      <c r="K348" s="38">
        <v>1</v>
      </c>
      <c r="L348" s="38">
        <v>2</v>
      </c>
      <c r="M348" s="38">
        <v>0</v>
      </c>
      <c r="N348" s="38">
        <v>0</v>
      </c>
      <c r="O348" s="38">
        <v>2</v>
      </c>
      <c r="P348" s="38">
        <v>0</v>
      </c>
      <c r="Q348" s="38">
        <v>2</v>
      </c>
      <c r="R348" s="38">
        <v>2</v>
      </c>
    </row>
    <row r="349" spans="1:18" ht="15" customHeight="1" x14ac:dyDescent="0.15">
      <c r="A349" s="40">
        <v>77</v>
      </c>
      <c r="B349" s="2" t="s">
        <v>4</v>
      </c>
      <c r="C349" s="28">
        <f>SUM(C350:C351)</f>
        <v>52</v>
      </c>
      <c r="D349" s="28">
        <f>SUM(D350:D351)</f>
        <v>3</v>
      </c>
      <c r="E349" s="28">
        <f t="shared" ref="E349:R349" si="154">SUM(E350:E351)</f>
        <v>3</v>
      </c>
      <c r="F349" s="28">
        <f t="shared" si="154"/>
        <v>1</v>
      </c>
      <c r="G349" s="28">
        <f t="shared" si="154"/>
        <v>0</v>
      </c>
      <c r="H349" s="28">
        <f t="shared" si="154"/>
        <v>3</v>
      </c>
      <c r="I349" s="28">
        <f t="shared" si="154"/>
        <v>15</v>
      </c>
      <c r="J349" s="28">
        <f t="shared" si="154"/>
        <v>4</v>
      </c>
      <c r="K349" s="28">
        <f t="shared" si="154"/>
        <v>5</v>
      </c>
      <c r="L349" s="28">
        <f t="shared" si="154"/>
        <v>4</v>
      </c>
      <c r="M349" s="28">
        <f t="shared" si="154"/>
        <v>0</v>
      </c>
      <c r="N349" s="28">
        <f t="shared" si="154"/>
        <v>2</v>
      </c>
      <c r="O349" s="28">
        <f t="shared" si="154"/>
        <v>1</v>
      </c>
      <c r="P349" s="28">
        <f t="shared" si="154"/>
        <v>2</v>
      </c>
      <c r="Q349" s="28">
        <f t="shared" si="154"/>
        <v>5</v>
      </c>
      <c r="R349" s="28">
        <f t="shared" si="154"/>
        <v>4</v>
      </c>
    </row>
    <row r="350" spans="1:18" ht="15" customHeight="1" x14ac:dyDescent="0.15">
      <c r="A350" s="40"/>
      <c r="B350" s="2" t="s">
        <v>5</v>
      </c>
      <c r="C350" s="30">
        <f>SUM(D350:R350)</f>
        <v>21</v>
      </c>
      <c r="D350" s="38">
        <v>1</v>
      </c>
      <c r="E350" s="38">
        <v>1</v>
      </c>
      <c r="F350" s="38">
        <v>0</v>
      </c>
      <c r="G350" s="38">
        <v>0</v>
      </c>
      <c r="H350" s="38">
        <v>2</v>
      </c>
      <c r="I350" s="38">
        <v>4</v>
      </c>
      <c r="J350" s="38">
        <v>1</v>
      </c>
      <c r="K350" s="38">
        <v>2</v>
      </c>
      <c r="L350" s="38">
        <v>2</v>
      </c>
      <c r="M350" s="38">
        <v>0</v>
      </c>
      <c r="N350" s="38">
        <v>0</v>
      </c>
      <c r="O350" s="38">
        <v>1</v>
      </c>
      <c r="P350" s="38">
        <v>1</v>
      </c>
      <c r="Q350" s="38">
        <v>3</v>
      </c>
      <c r="R350" s="38">
        <v>3</v>
      </c>
    </row>
    <row r="351" spans="1:18" ht="15" customHeight="1" x14ac:dyDescent="0.15">
      <c r="A351" s="40"/>
      <c r="B351" s="2" t="s">
        <v>6</v>
      </c>
      <c r="C351" s="30">
        <f>SUM(D351:R351)</f>
        <v>31</v>
      </c>
      <c r="D351" s="38">
        <v>2</v>
      </c>
      <c r="E351" s="38">
        <v>2</v>
      </c>
      <c r="F351" s="38">
        <v>1</v>
      </c>
      <c r="G351" s="38">
        <v>0</v>
      </c>
      <c r="H351" s="38">
        <v>1</v>
      </c>
      <c r="I351" s="38">
        <v>11</v>
      </c>
      <c r="J351" s="38">
        <v>3</v>
      </c>
      <c r="K351" s="38">
        <v>3</v>
      </c>
      <c r="L351" s="38">
        <v>2</v>
      </c>
      <c r="M351" s="38"/>
      <c r="N351" s="38">
        <v>2</v>
      </c>
      <c r="O351" s="38">
        <v>0</v>
      </c>
      <c r="P351" s="38">
        <v>1</v>
      </c>
      <c r="Q351" s="38">
        <v>2</v>
      </c>
      <c r="R351" s="38">
        <v>1</v>
      </c>
    </row>
    <row r="352" spans="1:18" ht="15" customHeight="1" x14ac:dyDescent="0.15">
      <c r="A352" s="40">
        <v>78</v>
      </c>
      <c r="B352" s="2" t="s">
        <v>4</v>
      </c>
      <c r="C352" s="28">
        <f>SUM(C353:C354)</f>
        <v>34</v>
      </c>
      <c r="D352" s="28">
        <f>SUM(D353:D354)</f>
        <v>7</v>
      </c>
      <c r="E352" s="28">
        <f t="shared" ref="E352:R352" si="155">SUM(E353:E354)</f>
        <v>0</v>
      </c>
      <c r="F352" s="28">
        <f t="shared" si="155"/>
        <v>0</v>
      </c>
      <c r="G352" s="28">
        <f t="shared" si="155"/>
        <v>2</v>
      </c>
      <c r="H352" s="28">
        <f t="shared" si="155"/>
        <v>2</v>
      </c>
      <c r="I352" s="28">
        <f t="shared" si="155"/>
        <v>5</v>
      </c>
      <c r="J352" s="28">
        <f t="shared" si="155"/>
        <v>3</v>
      </c>
      <c r="K352" s="28">
        <f t="shared" si="155"/>
        <v>2</v>
      </c>
      <c r="L352" s="28">
        <f t="shared" si="155"/>
        <v>2</v>
      </c>
      <c r="M352" s="28">
        <f t="shared" si="155"/>
        <v>1</v>
      </c>
      <c r="N352" s="28">
        <f t="shared" si="155"/>
        <v>0</v>
      </c>
      <c r="O352" s="28">
        <f t="shared" si="155"/>
        <v>1</v>
      </c>
      <c r="P352" s="28">
        <f t="shared" si="155"/>
        <v>2</v>
      </c>
      <c r="Q352" s="28">
        <f t="shared" si="155"/>
        <v>4</v>
      </c>
      <c r="R352" s="28">
        <f t="shared" si="155"/>
        <v>3</v>
      </c>
    </row>
    <row r="353" spans="1:18" ht="15" customHeight="1" x14ac:dyDescent="0.15">
      <c r="A353" s="40"/>
      <c r="B353" s="2" t="s">
        <v>5</v>
      </c>
      <c r="C353" s="30">
        <f>SUM(D353:R353)</f>
        <v>13</v>
      </c>
      <c r="D353" s="38">
        <v>2</v>
      </c>
      <c r="E353" s="38">
        <v>0</v>
      </c>
      <c r="F353" s="38">
        <v>0</v>
      </c>
      <c r="G353" s="38">
        <v>2</v>
      </c>
      <c r="H353" s="38">
        <v>2</v>
      </c>
      <c r="I353" s="38">
        <v>2</v>
      </c>
      <c r="J353" s="38">
        <v>1</v>
      </c>
      <c r="K353" s="38">
        <v>0</v>
      </c>
      <c r="L353" s="38">
        <v>2</v>
      </c>
      <c r="M353" s="38">
        <v>0</v>
      </c>
      <c r="N353" s="38">
        <v>0</v>
      </c>
      <c r="O353" s="38">
        <v>0</v>
      </c>
      <c r="P353" s="38">
        <v>1</v>
      </c>
      <c r="Q353" s="38">
        <v>1</v>
      </c>
      <c r="R353" s="38">
        <v>0</v>
      </c>
    </row>
    <row r="354" spans="1:18" ht="15" customHeight="1" x14ac:dyDescent="0.15">
      <c r="A354" s="40"/>
      <c r="B354" s="2" t="s">
        <v>6</v>
      </c>
      <c r="C354" s="30">
        <f>SUM(D354:R354)</f>
        <v>21</v>
      </c>
      <c r="D354" s="38">
        <v>5</v>
      </c>
      <c r="E354" s="38">
        <v>0</v>
      </c>
      <c r="F354" s="38">
        <v>0</v>
      </c>
      <c r="G354" s="38">
        <v>0</v>
      </c>
      <c r="H354" s="38">
        <v>0</v>
      </c>
      <c r="I354" s="38">
        <v>3</v>
      </c>
      <c r="J354" s="38">
        <v>2</v>
      </c>
      <c r="K354" s="38">
        <v>2</v>
      </c>
      <c r="L354" s="38">
        <v>0</v>
      </c>
      <c r="M354" s="38">
        <v>1</v>
      </c>
      <c r="N354" s="38">
        <v>0</v>
      </c>
      <c r="O354" s="38">
        <v>1</v>
      </c>
      <c r="P354" s="38">
        <v>1</v>
      </c>
      <c r="Q354" s="38">
        <v>3</v>
      </c>
      <c r="R354" s="38">
        <v>3</v>
      </c>
    </row>
    <row r="355" spans="1:18" ht="15" customHeight="1" x14ac:dyDescent="0.15">
      <c r="A355" s="40">
        <v>79</v>
      </c>
      <c r="B355" s="2" t="s">
        <v>4</v>
      </c>
      <c r="C355" s="28">
        <f>SUM(C356:C357)</f>
        <v>26</v>
      </c>
      <c r="D355" s="28">
        <f>SUM(D356:D357)</f>
        <v>2</v>
      </c>
      <c r="E355" s="28">
        <f t="shared" ref="E355:R355" si="156">SUM(E356:E357)</f>
        <v>1</v>
      </c>
      <c r="F355" s="28">
        <f t="shared" si="156"/>
        <v>1</v>
      </c>
      <c r="G355" s="28">
        <f t="shared" si="156"/>
        <v>3</v>
      </c>
      <c r="H355" s="28">
        <f t="shared" si="156"/>
        <v>1</v>
      </c>
      <c r="I355" s="28">
        <f t="shared" si="156"/>
        <v>5</v>
      </c>
      <c r="J355" s="28">
        <f t="shared" si="156"/>
        <v>5</v>
      </c>
      <c r="K355" s="28">
        <f t="shared" si="156"/>
        <v>0</v>
      </c>
      <c r="L355" s="28">
        <f t="shared" si="156"/>
        <v>0</v>
      </c>
      <c r="M355" s="28">
        <f t="shared" si="156"/>
        <v>0</v>
      </c>
      <c r="N355" s="28">
        <f t="shared" si="156"/>
        <v>0</v>
      </c>
      <c r="O355" s="28">
        <f t="shared" si="156"/>
        <v>4</v>
      </c>
      <c r="P355" s="28">
        <f t="shared" si="156"/>
        <v>1</v>
      </c>
      <c r="Q355" s="28">
        <f t="shared" si="156"/>
        <v>1</v>
      </c>
      <c r="R355" s="28">
        <f t="shared" si="156"/>
        <v>2</v>
      </c>
    </row>
    <row r="356" spans="1:18" ht="15" customHeight="1" x14ac:dyDescent="0.15">
      <c r="A356" s="40"/>
      <c r="B356" s="2" t="s">
        <v>5</v>
      </c>
      <c r="C356" s="30">
        <f>SUM(D356:R356)</f>
        <v>9</v>
      </c>
      <c r="D356" s="38">
        <v>0</v>
      </c>
      <c r="E356" s="38">
        <v>0</v>
      </c>
      <c r="F356" s="38">
        <v>0</v>
      </c>
      <c r="G356" s="38">
        <v>2</v>
      </c>
      <c r="H356" s="38">
        <v>0</v>
      </c>
      <c r="I356" s="38">
        <v>3</v>
      </c>
      <c r="J356" s="38">
        <v>2</v>
      </c>
      <c r="K356" s="38">
        <v>0</v>
      </c>
      <c r="L356" s="38">
        <v>0</v>
      </c>
      <c r="M356" s="38">
        <v>0</v>
      </c>
      <c r="N356" s="38">
        <v>0</v>
      </c>
      <c r="O356" s="38">
        <v>1</v>
      </c>
      <c r="P356" s="38">
        <v>0</v>
      </c>
      <c r="Q356" s="38">
        <v>1</v>
      </c>
      <c r="R356" s="38">
        <v>0</v>
      </c>
    </row>
    <row r="357" spans="1:18" ht="15" customHeight="1" x14ac:dyDescent="0.15">
      <c r="A357" s="41"/>
      <c r="B357" s="2" t="s">
        <v>6</v>
      </c>
      <c r="C357" s="30">
        <f>SUM(D357:R357)</f>
        <v>17</v>
      </c>
      <c r="D357" s="38">
        <v>2</v>
      </c>
      <c r="E357" s="38">
        <v>1</v>
      </c>
      <c r="F357" s="38">
        <v>1</v>
      </c>
      <c r="G357" s="38">
        <v>1</v>
      </c>
      <c r="H357" s="38">
        <v>1</v>
      </c>
      <c r="I357" s="38">
        <v>2</v>
      </c>
      <c r="J357" s="38">
        <v>3</v>
      </c>
      <c r="K357" s="38">
        <v>0</v>
      </c>
      <c r="L357" s="38">
        <v>0</v>
      </c>
      <c r="M357" s="38">
        <v>0</v>
      </c>
      <c r="N357" s="38">
        <v>0</v>
      </c>
      <c r="O357" s="38">
        <v>3</v>
      </c>
      <c r="P357" s="38">
        <v>1</v>
      </c>
      <c r="Q357" s="38">
        <v>0</v>
      </c>
      <c r="R357" s="38">
        <v>2</v>
      </c>
    </row>
    <row r="358" spans="1:18" ht="15" customHeight="1" x14ac:dyDescent="0.15">
      <c r="A358" s="6">
        <v>75</v>
      </c>
      <c r="B358" s="5" t="s">
        <v>4</v>
      </c>
      <c r="C358" s="28">
        <f>SUM(C359:C360)</f>
        <v>181</v>
      </c>
      <c r="D358" s="29">
        <f t="shared" ref="D358:R358" si="157">SUM(D359:D360)</f>
        <v>15</v>
      </c>
      <c r="E358" s="28">
        <f t="shared" si="157"/>
        <v>8</v>
      </c>
      <c r="F358" s="34">
        <f t="shared" si="157"/>
        <v>2</v>
      </c>
      <c r="G358" s="28">
        <f t="shared" si="157"/>
        <v>13</v>
      </c>
      <c r="H358" s="28">
        <f t="shared" si="157"/>
        <v>15</v>
      </c>
      <c r="I358" s="28">
        <f t="shared" si="157"/>
        <v>42</v>
      </c>
      <c r="J358" s="28">
        <f t="shared" si="157"/>
        <v>17</v>
      </c>
      <c r="K358" s="28">
        <f t="shared" si="157"/>
        <v>8</v>
      </c>
      <c r="L358" s="28">
        <f t="shared" si="157"/>
        <v>12</v>
      </c>
      <c r="M358" s="28">
        <f t="shared" si="157"/>
        <v>2</v>
      </c>
      <c r="N358" s="28">
        <f t="shared" si="157"/>
        <v>3</v>
      </c>
      <c r="O358" s="28">
        <f t="shared" si="157"/>
        <v>8</v>
      </c>
      <c r="P358" s="28">
        <f t="shared" si="157"/>
        <v>9</v>
      </c>
      <c r="Q358" s="29">
        <f t="shared" si="157"/>
        <v>15</v>
      </c>
      <c r="R358" s="28">
        <f t="shared" si="157"/>
        <v>12</v>
      </c>
    </row>
    <row r="359" spans="1:18" ht="15" customHeight="1" x14ac:dyDescent="0.15">
      <c r="A359" s="9" t="s">
        <v>7</v>
      </c>
      <c r="B359" s="5" t="s">
        <v>5</v>
      </c>
      <c r="C359" s="30">
        <f>SUM(D359:R359)</f>
        <v>70</v>
      </c>
      <c r="D359" s="35">
        <f t="shared" ref="D359:R359" si="158">SUM(D344,D347,D350,D353,D356)</f>
        <v>5</v>
      </c>
      <c r="E359" s="30">
        <f t="shared" si="158"/>
        <v>2</v>
      </c>
      <c r="F359" s="35">
        <f t="shared" si="158"/>
        <v>0</v>
      </c>
      <c r="G359" s="30">
        <f t="shared" si="158"/>
        <v>8</v>
      </c>
      <c r="H359" s="35">
        <f t="shared" si="158"/>
        <v>6</v>
      </c>
      <c r="I359" s="30">
        <f t="shared" si="158"/>
        <v>14</v>
      </c>
      <c r="J359" s="35">
        <f t="shared" si="158"/>
        <v>7</v>
      </c>
      <c r="K359" s="30">
        <f t="shared" si="158"/>
        <v>2</v>
      </c>
      <c r="L359" s="35">
        <f t="shared" si="158"/>
        <v>6</v>
      </c>
      <c r="M359" s="30">
        <f t="shared" si="158"/>
        <v>0</v>
      </c>
      <c r="N359" s="35">
        <f t="shared" si="158"/>
        <v>1</v>
      </c>
      <c r="O359" s="30">
        <f t="shared" si="158"/>
        <v>2</v>
      </c>
      <c r="P359" s="35">
        <f t="shared" si="158"/>
        <v>6</v>
      </c>
      <c r="Q359" s="31">
        <f t="shared" si="158"/>
        <v>7</v>
      </c>
      <c r="R359" s="30">
        <f t="shared" si="158"/>
        <v>4</v>
      </c>
    </row>
    <row r="360" spans="1:18" ht="15" customHeight="1" x14ac:dyDescent="0.15">
      <c r="A360" s="7">
        <v>79</v>
      </c>
      <c r="B360" s="5" t="s">
        <v>6</v>
      </c>
      <c r="C360" s="30">
        <f>SUM(D360:R360)</f>
        <v>111</v>
      </c>
      <c r="D360" s="35">
        <f t="shared" ref="D360:R360" si="159">SUM(D345,D348,D351,D354,D357)</f>
        <v>10</v>
      </c>
      <c r="E360" s="32">
        <f t="shared" si="159"/>
        <v>6</v>
      </c>
      <c r="F360" s="35">
        <f t="shared" si="159"/>
        <v>2</v>
      </c>
      <c r="G360" s="32">
        <f t="shared" si="159"/>
        <v>5</v>
      </c>
      <c r="H360" s="35">
        <f t="shared" si="159"/>
        <v>9</v>
      </c>
      <c r="I360" s="32">
        <f t="shared" si="159"/>
        <v>28</v>
      </c>
      <c r="J360" s="35">
        <f t="shared" si="159"/>
        <v>10</v>
      </c>
      <c r="K360" s="32">
        <f t="shared" si="159"/>
        <v>6</v>
      </c>
      <c r="L360" s="35">
        <f t="shared" si="159"/>
        <v>6</v>
      </c>
      <c r="M360" s="32">
        <f t="shared" si="159"/>
        <v>2</v>
      </c>
      <c r="N360" s="35">
        <f t="shared" si="159"/>
        <v>2</v>
      </c>
      <c r="O360" s="32">
        <f t="shared" si="159"/>
        <v>6</v>
      </c>
      <c r="P360" s="35">
        <f t="shared" si="159"/>
        <v>3</v>
      </c>
      <c r="Q360" s="33">
        <f t="shared" si="159"/>
        <v>8</v>
      </c>
      <c r="R360" s="32">
        <f t="shared" si="159"/>
        <v>8</v>
      </c>
    </row>
    <row r="361" spans="1:18" ht="15" customHeight="1" x14ac:dyDescent="0.15">
      <c r="A361" s="6">
        <v>70</v>
      </c>
      <c r="B361" s="4" t="s">
        <v>4</v>
      </c>
      <c r="C361" s="28">
        <f>SUM(C362:C363)</f>
        <v>389</v>
      </c>
      <c r="D361" s="28">
        <f>SUM(D362:D363)</f>
        <v>30</v>
      </c>
      <c r="E361" s="28">
        <f t="shared" ref="E361:R361" si="160">SUM(E362:E363)</f>
        <v>20</v>
      </c>
      <c r="F361" s="28">
        <f t="shared" si="160"/>
        <v>5</v>
      </c>
      <c r="G361" s="28">
        <f t="shared" si="160"/>
        <v>27</v>
      </c>
      <c r="H361" s="28">
        <f t="shared" si="160"/>
        <v>27</v>
      </c>
      <c r="I361" s="28">
        <f t="shared" si="160"/>
        <v>87</v>
      </c>
      <c r="J361" s="28">
        <f t="shared" si="160"/>
        <v>40</v>
      </c>
      <c r="K361" s="28">
        <f t="shared" si="160"/>
        <v>13</v>
      </c>
      <c r="L361" s="28">
        <f t="shared" si="160"/>
        <v>27</v>
      </c>
      <c r="M361" s="28">
        <f t="shared" si="160"/>
        <v>10</v>
      </c>
      <c r="N361" s="28">
        <f t="shared" si="160"/>
        <v>10</v>
      </c>
      <c r="O361" s="28">
        <f t="shared" si="160"/>
        <v>12</v>
      </c>
      <c r="P361" s="28">
        <f t="shared" si="160"/>
        <v>17</v>
      </c>
      <c r="Q361" s="29">
        <f t="shared" si="160"/>
        <v>32</v>
      </c>
      <c r="R361" s="28">
        <f t="shared" si="160"/>
        <v>32</v>
      </c>
    </row>
    <row r="362" spans="1:18" ht="15" customHeight="1" x14ac:dyDescent="0.15">
      <c r="A362" s="9" t="s">
        <v>7</v>
      </c>
      <c r="B362" s="4" t="s">
        <v>5</v>
      </c>
      <c r="C362" s="30">
        <f>SUM(D362:R362)</f>
        <v>165</v>
      </c>
      <c r="D362" s="30">
        <f>SUM(D341,D359)</f>
        <v>10</v>
      </c>
      <c r="E362" s="30">
        <f t="shared" ref="E362:R362" si="161">SUM(E341,E359)</f>
        <v>8</v>
      </c>
      <c r="F362" s="30">
        <f t="shared" si="161"/>
        <v>2</v>
      </c>
      <c r="G362" s="30">
        <f t="shared" si="161"/>
        <v>14</v>
      </c>
      <c r="H362" s="30">
        <f t="shared" si="161"/>
        <v>14</v>
      </c>
      <c r="I362" s="30">
        <f t="shared" si="161"/>
        <v>29</v>
      </c>
      <c r="J362" s="30">
        <f t="shared" si="161"/>
        <v>18</v>
      </c>
      <c r="K362" s="30">
        <f t="shared" si="161"/>
        <v>5</v>
      </c>
      <c r="L362" s="30">
        <f t="shared" si="161"/>
        <v>15</v>
      </c>
      <c r="M362" s="30">
        <f t="shared" si="161"/>
        <v>5</v>
      </c>
      <c r="N362" s="30">
        <f t="shared" si="161"/>
        <v>4</v>
      </c>
      <c r="O362" s="30">
        <f t="shared" si="161"/>
        <v>5</v>
      </c>
      <c r="P362" s="30">
        <f t="shared" si="161"/>
        <v>8</v>
      </c>
      <c r="Q362" s="31">
        <f t="shared" si="161"/>
        <v>14</v>
      </c>
      <c r="R362" s="30">
        <f t="shared" si="161"/>
        <v>14</v>
      </c>
    </row>
    <row r="363" spans="1:18" ht="15" customHeight="1" x14ac:dyDescent="0.15">
      <c r="A363" s="7">
        <v>79</v>
      </c>
      <c r="B363" s="4" t="s">
        <v>6</v>
      </c>
      <c r="C363" s="32">
        <f>SUM(D363:R363)</f>
        <v>224</v>
      </c>
      <c r="D363" s="32">
        <f>SUM(D342,D360)</f>
        <v>20</v>
      </c>
      <c r="E363" s="32">
        <f t="shared" ref="E363:R363" si="162">SUM(E342,E360)</f>
        <v>12</v>
      </c>
      <c r="F363" s="32">
        <f t="shared" si="162"/>
        <v>3</v>
      </c>
      <c r="G363" s="32">
        <f t="shared" si="162"/>
        <v>13</v>
      </c>
      <c r="H363" s="32">
        <f t="shared" si="162"/>
        <v>13</v>
      </c>
      <c r="I363" s="32">
        <f t="shared" si="162"/>
        <v>58</v>
      </c>
      <c r="J363" s="32">
        <f t="shared" si="162"/>
        <v>22</v>
      </c>
      <c r="K363" s="32">
        <f t="shared" si="162"/>
        <v>8</v>
      </c>
      <c r="L363" s="32">
        <f t="shared" si="162"/>
        <v>12</v>
      </c>
      <c r="M363" s="32">
        <f t="shared" si="162"/>
        <v>5</v>
      </c>
      <c r="N363" s="32">
        <f t="shared" si="162"/>
        <v>6</v>
      </c>
      <c r="O363" s="32">
        <f t="shared" si="162"/>
        <v>7</v>
      </c>
      <c r="P363" s="32">
        <f t="shared" si="162"/>
        <v>9</v>
      </c>
      <c r="Q363" s="33">
        <f t="shared" si="162"/>
        <v>18</v>
      </c>
      <c r="R363" s="32">
        <f t="shared" si="162"/>
        <v>18</v>
      </c>
    </row>
    <row r="364" spans="1:18" ht="15" customHeight="1" x14ac:dyDescent="0.15">
      <c r="A364" s="10"/>
      <c r="B364" s="10"/>
      <c r="C364" s="35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</row>
    <row r="365" spans="1:18" ht="15" customHeight="1" x14ac:dyDescent="0.15">
      <c r="A365" s="10"/>
      <c r="B365" s="10"/>
      <c r="C365" s="35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</row>
    <row r="366" spans="1:18" ht="15" customHeight="1" x14ac:dyDescent="0.15">
      <c r="A366" s="10"/>
      <c r="B366" s="10"/>
      <c r="C366" s="35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</row>
    <row r="367" spans="1:18" ht="15" customHeight="1" x14ac:dyDescent="0.15">
      <c r="A367" s="10"/>
      <c r="B367" s="10"/>
      <c r="C367" s="35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</row>
    <row r="368" spans="1:18" ht="15" customHeight="1" x14ac:dyDescent="0.15">
      <c r="A368" s="10"/>
      <c r="B368" s="10"/>
      <c r="C368" s="35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</row>
    <row r="369" spans="1:18" ht="15" customHeight="1" x14ac:dyDescent="0.15">
      <c r="A369" s="10"/>
      <c r="B369" s="10"/>
      <c r="C369" s="35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</row>
    <row r="370" spans="1:18" ht="15" customHeight="1" x14ac:dyDescent="0.15">
      <c r="A370" s="40"/>
      <c r="B370" s="40"/>
      <c r="C370" s="37" t="s">
        <v>3</v>
      </c>
      <c r="D370" s="37" t="str">
        <f>D2</f>
        <v>관리</v>
      </c>
      <c r="E370" s="37" t="str">
        <f t="shared" ref="E370:R370" si="163">E2</f>
        <v>후리</v>
      </c>
      <c r="F370" s="37" t="str">
        <f t="shared" si="163"/>
        <v>학동</v>
      </c>
      <c r="G370" s="37" t="str">
        <f t="shared" si="163"/>
        <v>사부</v>
      </c>
      <c r="H370" s="37" t="str">
        <f t="shared" si="163"/>
        <v>계룡</v>
      </c>
      <c r="I370" s="37" t="str">
        <f t="shared" si="163"/>
        <v>추풍1</v>
      </c>
      <c r="J370" s="37" t="str">
        <f t="shared" si="163"/>
        <v>추풍2</v>
      </c>
      <c r="K370" s="37" t="str">
        <f t="shared" si="163"/>
        <v>은편</v>
      </c>
      <c r="L370" s="37" t="str">
        <f t="shared" si="163"/>
        <v>죽전</v>
      </c>
      <c r="M370" s="37" t="str">
        <f t="shared" si="163"/>
        <v>작점</v>
      </c>
      <c r="N370" s="37" t="str">
        <f t="shared" si="163"/>
        <v>작동</v>
      </c>
      <c r="O370" s="37" t="str">
        <f t="shared" si="163"/>
        <v>상신안</v>
      </c>
      <c r="P370" s="37" t="str">
        <f t="shared" si="163"/>
        <v>하신안</v>
      </c>
      <c r="Q370" s="25" t="str">
        <f t="shared" si="163"/>
        <v>웅북</v>
      </c>
      <c r="R370" s="37" t="str">
        <f t="shared" si="163"/>
        <v>지봉</v>
      </c>
    </row>
    <row r="371" spans="1:18" ht="15" customHeight="1" x14ac:dyDescent="0.15">
      <c r="A371" s="40">
        <v>80</v>
      </c>
      <c r="B371" s="2" t="s">
        <v>4</v>
      </c>
      <c r="C371" s="28">
        <f>SUM(C372:C373)</f>
        <v>44</v>
      </c>
      <c r="D371" s="28">
        <f>SUM(D372:D373)</f>
        <v>4</v>
      </c>
      <c r="E371" s="28">
        <f t="shared" ref="E371:R371" si="164">SUM(E372:E373)</f>
        <v>1</v>
      </c>
      <c r="F371" s="28">
        <f t="shared" si="164"/>
        <v>1</v>
      </c>
      <c r="G371" s="28">
        <f t="shared" si="164"/>
        <v>5</v>
      </c>
      <c r="H371" s="28">
        <f t="shared" si="164"/>
        <v>2</v>
      </c>
      <c r="I371" s="28">
        <f t="shared" si="164"/>
        <v>8</v>
      </c>
      <c r="J371" s="28">
        <f t="shared" si="164"/>
        <v>3</v>
      </c>
      <c r="K371" s="28">
        <f t="shared" si="164"/>
        <v>3</v>
      </c>
      <c r="L371" s="28">
        <f t="shared" si="164"/>
        <v>4</v>
      </c>
      <c r="M371" s="28">
        <f t="shared" si="164"/>
        <v>0</v>
      </c>
      <c r="N371" s="28">
        <f t="shared" si="164"/>
        <v>1</v>
      </c>
      <c r="O371" s="28">
        <f t="shared" si="164"/>
        <v>4</v>
      </c>
      <c r="P371" s="28">
        <f t="shared" si="164"/>
        <v>1</v>
      </c>
      <c r="Q371" s="29">
        <f t="shared" si="164"/>
        <v>3</v>
      </c>
      <c r="R371" s="28">
        <f t="shared" si="164"/>
        <v>4</v>
      </c>
    </row>
    <row r="372" spans="1:18" ht="15" customHeight="1" x14ac:dyDescent="0.15">
      <c r="A372" s="40"/>
      <c r="B372" s="2" t="s">
        <v>5</v>
      </c>
      <c r="C372" s="30">
        <f>SUM(D372:R372)</f>
        <v>18</v>
      </c>
      <c r="D372" s="38">
        <v>2</v>
      </c>
      <c r="E372" s="38">
        <v>0</v>
      </c>
      <c r="F372" s="38">
        <v>0</v>
      </c>
      <c r="G372" s="38">
        <v>3</v>
      </c>
      <c r="H372" s="38">
        <v>0</v>
      </c>
      <c r="I372" s="38">
        <v>6</v>
      </c>
      <c r="J372" s="38">
        <v>1</v>
      </c>
      <c r="K372" s="38">
        <v>0</v>
      </c>
      <c r="L372" s="38">
        <v>1</v>
      </c>
      <c r="M372" s="38"/>
      <c r="N372" s="38">
        <v>1</v>
      </c>
      <c r="O372" s="38">
        <v>1</v>
      </c>
      <c r="P372" s="38">
        <v>1</v>
      </c>
      <c r="Q372" s="38">
        <v>1</v>
      </c>
      <c r="R372" s="38">
        <v>1</v>
      </c>
    </row>
    <row r="373" spans="1:18" ht="15" customHeight="1" x14ac:dyDescent="0.15">
      <c r="A373" s="40"/>
      <c r="B373" s="2" t="s">
        <v>6</v>
      </c>
      <c r="C373" s="30">
        <f>SUM(D373:R373)</f>
        <v>26</v>
      </c>
      <c r="D373" s="38">
        <v>2</v>
      </c>
      <c r="E373" s="38">
        <v>1</v>
      </c>
      <c r="F373" s="38">
        <v>1</v>
      </c>
      <c r="G373" s="38">
        <v>2</v>
      </c>
      <c r="H373" s="38">
        <v>2</v>
      </c>
      <c r="I373" s="38">
        <v>2</v>
      </c>
      <c r="J373" s="38">
        <v>2</v>
      </c>
      <c r="K373" s="38">
        <v>3</v>
      </c>
      <c r="L373" s="38">
        <v>3</v>
      </c>
      <c r="M373" s="38">
        <v>0</v>
      </c>
      <c r="N373" s="38">
        <v>0</v>
      </c>
      <c r="O373" s="38">
        <v>3</v>
      </c>
      <c r="P373" s="38">
        <v>0</v>
      </c>
      <c r="Q373" s="38">
        <v>2</v>
      </c>
      <c r="R373" s="38">
        <v>3</v>
      </c>
    </row>
    <row r="374" spans="1:18" ht="15" customHeight="1" x14ac:dyDescent="0.15">
      <c r="A374" s="40">
        <v>81</v>
      </c>
      <c r="B374" s="2" t="s">
        <v>4</v>
      </c>
      <c r="C374" s="28">
        <f>SUM(C375:C376)</f>
        <v>32</v>
      </c>
      <c r="D374" s="28">
        <f>SUM(D375:D376)</f>
        <v>1</v>
      </c>
      <c r="E374" s="28">
        <f t="shared" ref="E374:R374" si="165">SUM(E375:E376)</f>
        <v>3</v>
      </c>
      <c r="F374" s="28">
        <f t="shared" si="165"/>
        <v>0</v>
      </c>
      <c r="G374" s="28">
        <f t="shared" si="165"/>
        <v>3</v>
      </c>
      <c r="H374" s="28">
        <f t="shared" si="165"/>
        <v>3</v>
      </c>
      <c r="I374" s="28">
        <f t="shared" si="165"/>
        <v>6</v>
      </c>
      <c r="J374" s="28">
        <f t="shared" si="165"/>
        <v>4</v>
      </c>
      <c r="K374" s="28">
        <f t="shared" si="165"/>
        <v>0</v>
      </c>
      <c r="L374" s="28">
        <f t="shared" si="165"/>
        <v>1</v>
      </c>
      <c r="M374" s="28">
        <f t="shared" si="165"/>
        <v>0</v>
      </c>
      <c r="N374" s="28">
        <f t="shared" si="165"/>
        <v>2</v>
      </c>
      <c r="O374" s="28">
        <f t="shared" si="165"/>
        <v>0</v>
      </c>
      <c r="P374" s="28">
        <f t="shared" si="165"/>
        <v>3</v>
      </c>
      <c r="Q374" s="28">
        <f t="shared" si="165"/>
        <v>3</v>
      </c>
      <c r="R374" s="28">
        <f t="shared" si="165"/>
        <v>3</v>
      </c>
    </row>
    <row r="375" spans="1:18" ht="15" customHeight="1" x14ac:dyDescent="0.15">
      <c r="A375" s="40"/>
      <c r="B375" s="2" t="s">
        <v>5</v>
      </c>
      <c r="C375" s="30">
        <f>SUM(D375:R375)</f>
        <v>14</v>
      </c>
      <c r="D375" s="38">
        <v>0</v>
      </c>
      <c r="E375" s="38">
        <v>1</v>
      </c>
      <c r="F375" s="38">
        <v>0</v>
      </c>
      <c r="G375" s="38">
        <v>1</v>
      </c>
      <c r="H375" s="38">
        <v>2</v>
      </c>
      <c r="I375" s="38">
        <v>3</v>
      </c>
      <c r="J375" s="38">
        <v>3</v>
      </c>
      <c r="K375" s="38">
        <v>0</v>
      </c>
      <c r="L375" s="38">
        <v>0</v>
      </c>
      <c r="M375" s="38"/>
      <c r="N375" s="38">
        <v>1</v>
      </c>
      <c r="O375" s="38">
        <v>0</v>
      </c>
      <c r="P375" s="38">
        <v>1</v>
      </c>
      <c r="Q375" s="38">
        <v>1</v>
      </c>
      <c r="R375" s="38">
        <v>1</v>
      </c>
    </row>
    <row r="376" spans="1:18" ht="15" customHeight="1" x14ac:dyDescent="0.15">
      <c r="A376" s="40"/>
      <c r="B376" s="2" t="s">
        <v>6</v>
      </c>
      <c r="C376" s="30">
        <f>SUM(D376:R376)</f>
        <v>18</v>
      </c>
      <c r="D376" s="38">
        <v>1</v>
      </c>
      <c r="E376" s="38">
        <v>2</v>
      </c>
      <c r="F376" s="38">
        <v>0</v>
      </c>
      <c r="G376" s="38">
        <v>2</v>
      </c>
      <c r="H376" s="38">
        <v>1</v>
      </c>
      <c r="I376" s="38">
        <v>3</v>
      </c>
      <c r="J376" s="38">
        <v>1</v>
      </c>
      <c r="K376" s="38">
        <v>0</v>
      </c>
      <c r="L376" s="38">
        <v>1</v>
      </c>
      <c r="M376" s="38"/>
      <c r="N376" s="38">
        <v>1</v>
      </c>
      <c r="O376" s="38">
        <v>0</v>
      </c>
      <c r="P376" s="38">
        <v>2</v>
      </c>
      <c r="Q376" s="38">
        <v>2</v>
      </c>
      <c r="R376" s="38">
        <v>2</v>
      </c>
    </row>
    <row r="377" spans="1:18" ht="15" customHeight="1" x14ac:dyDescent="0.15">
      <c r="A377" s="40">
        <v>82</v>
      </c>
      <c r="B377" s="2" t="s">
        <v>4</v>
      </c>
      <c r="C377" s="28">
        <f>SUM(C378:C379)</f>
        <v>35</v>
      </c>
      <c r="D377" s="28">
        <f>SUM(D378:D379)</f>
        <v>1</v>
      </c>
      <c r="E377" s="28">
        <f t="shared" ref="E377:R377" si="166">SUM(E378:E379)</f>
        <v>3</v>
      </c>
      <c r="F377" s="28">
        <f t="shared" si="166"/>
        <v>1</v>
      </c>
      <c r="G377" s="28">
        <f t="shared" si="166"/>
        <v>1</v>
      </c>
      <c r="H377" s="28">
        <f t="shared" si="166"/>
        <v>2</v>
      </c>
      <c r="I377" s="28">
        <f t="shared" si="166"/>
        <v>6</v>
      </c>
      <c r="J377" s="28">
        <f t="shared" si="166"/>
        <v>6</v>
      </c>
      <c r="K377" s="28">
        <f t="shared" si="166"/>
        <v>1</v>
      </c>
      <c r="L377" s="28">
        <f t="shared" si="166"/>
        <v>3</v>
      </c>
      <c r="M377" s="28">
        <f t="shared" si="166"/>
        <v>0</v>
      </c>
      <c r="N377" s="28">
        <f t="shared" si="166"/>
        <v>0</v>
      </c>
      <c r="O377" s="28">
        <f t="shared" si="166"/>
        <v>3</v>
      </c>
      <c r="P377" s="28">
        <f t="shared" si="166"/>
        <v>2</v>
      </c>
      <c r="Q377" s="28">
        <f t="shared" si="166"/>
        <v>3</v>
      </c>
      <c r="R377" s="28">
        <f t="shared" si="166"/>
        <v>3</v>
      </c>
    </row>
    <row r="378" spans="1:18" ht="15" customHeight="1" x14ac:dyDescent="0.15">
      <c r="A378" s="40"/>
      <c r="B378" s="2" t="s">
        <v>5</v>
      </c>
      <c r="C378" s="30">
        <f>SUM(D378:R378)</f>
        <v>13</v>
      </c>
      <c r="D378" s="38">
        <v>1</v>
      </c>
      <c r="E378" s="38">
        <v>1</v>
      </c>
      <c r="F378" s="38">
        <v>0</v>
      </c>
      <c r="G378" s="38">
        <v>0</v>
      </c>
      <c r="H378" s="38">
        <v>1</v>
      </c>
      <c r="I378" s="38">
        <v>1</v>
      </c>
      <c r="J378" s="38">
        <v>3</v>
      </c>
      <c r="K378" s="38">
        <v>0</v>
      </c>
      <c r="L378" s="38">
        <v>1</v>
      </c>
      <c r="M378" s="38">
        <v>0</v>
      </c>
      <c r="N378" s="38">
        <v>0</v>
      </c>
      <c r="O378" s="38">
        <v>2</v>
      </c>
      <c r="P378" s="38">
        <v>0</v>
      </c>
      <c r="Q378" s="38">
        <v>2</v>
      </c>
      <c r="R378" s="38">
        <v>1</v>
      </c>
    </row>
    <row r="379" spans="1:18" ht="15" customHeight="1" x14ac:dyDescent="0.15">
      <c r="A379" s="40"/>
      <c r="B379" s="2" t="s">
        <v>6</v>
      </c>
      <c r="C379" s="30">
        <f>SUM(D379:R379)</f>
        <v>22</v>
      </c>
      <c r="D379" s="38">
        <v>0</v>
      </c>
      <c r="E379" s="38">
        <v>2</v>
      </c>
      <c r="F379" s="38">
        <v>1</v>
      </c>
      <c r="G379" s="38">
        <v>1</v>
      </c>
      <c r="H379" s="38">
        <v>1</v>
      </c>
      <c r="I379" s="38">
        <v>5</v>
      </c>
      <c r="J379" s="38">
        <v>3</v>
      </c>
      <c r="K379" s="38">
        <v>1</v>
      </c>
      <c r="L379" s="38">
        <v>2</v>
      </c>
      <c r="M379" s="38">
        <v>0</v>
      </c>
      <c r="N379" s="38">
        <v>0</v>
      </c>
      <c r="O379" s="38">
        <v>1</v>
      </c>
      <c r="P379" s="38">
        <v>2</v>
      </c>
      <c r="Q379" s="38">
        <v>1</v>
      </c>
      <c r="R379" s="38">
        <v>2</v>
      </c>
    </row>
    <row r="380" spans="1:18" ht="15" customHeight="1" x14ac:dyDescent="0.15">
      <c r="A380" s="40">
        <v>83</v>
      </c>
      <c r="B380" s="2" t="s">
        <v>4</v>
      </c>
      <c r="C380" s="28">
        <f>SUM(C381:C382)</f>
        <v>24</v>
      </c>
      <c r="D380" s="28">
        <f>SUM(D381:D382)</f>
        <v>1</v>
      </c>
      <c r="E380" s="28">
        <f t="shared" ref="E380:R380" si="167">SUM(E381:E382)</f>
        <v>0</v>
      </c>
      <c r="F380" s="28">
        <f t="shared" si="167"/>
        <v>0</v>
      </c>
      <c r="G380" s="28">
        <f t="shared" si="167"/>
        <v>4</v>
      </c>
      <c r="H380" s="28">
        <f t="shared" si="167"/>
        <v>3</v>
      </c>
      <c r="I380" s="28">
        <f t="shared" si="167"/>
        <v>5</v>
      </c>
      <c r="J380" s="28">
        <f t="shared" si="167"/>
        <v>4</v>
      </c>
      <c r="K380" s="28">
        <f t="shared" si="167"/>
        <v>1</v>
      </c>
      <c r="L380" s="28">
        <f t="shared" si="167"/>
        <v>2</v>
      </c>
      <c r="M380" s="28">
        <f t="shared" si="167"/>
        <v>0</v>
      </c>
      <c r="N380" s="28">
        <f t="shared" si="167"/>
        <v>0</v>
      </c>
      <c r="O380" s="28">
        <f t="shared" si="167"/>
        <v>0</v>
      </c>
      <c r="P380" s="28">
        <f t="shared" si="167"/>
        <v>0</v>
      </c>
      <c r="Q380" s="28">
        <f t="shared" si="167"/>
        <v>1</v>
      </c>
      <c r="R380" s="28">
        <f t="shared" si="167"/>
        <v>3</v>
      </c>
    </row>
    <row r="381" spans="1:18" ht="15" customHeight="1" x14ac:dyDescent="0.15">
      <c r="A381" s="40"/>
      <c r="B381" s="2" t="s">
        <v>5</v>
      </c>
      <c r="C381" s="30">
        <f>SUM(D381:R381)</f>
        <v>4</v>
      </c>
      <c r="D381" s="38">
        <v>0</v>
      </c>
      <c r="E381" s="38">
        <v>0</v>
      </c>
      <c r="F381" s="38">
        <v>0</v>
      </c>
      <c r="G381" s="38">
        <v>0</v>
      </c>
      <c r="H381" s="38">
        <v>1</v>
      </c>
      <c r="I381" s="38">
        <v>2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1</v>
      </c>
    </row>
    <row r="382" spans="1:18" ht="15" customHeight="1" x14ac:dyDescent="0.15">
      <c r="A382" s="40"/>
      <c r="B382" s="2" t="s">
        <v>6</v>
      </c>
      <c r="C382" s="30">
        <f>SUM(D382:R382)</f>
        <v>20</v>
      </c>
      <c r="D382" s="38">
        <v>1</v>
      </c>
      <c r="E382" s="38">
        <v>0</v>
      </c>
      <c r="F382" s="38">
        <v>0</v>
      </c>
      <c r="G382" s="38">
        <v>4</v>
      </c>
      <c r="H382" s="38">
        <v>2</v>
      </c>
      <c r="I382" s="38">
        <v>3</v>
      </c>
      <c r="J382" s="38">
        <v>4</v>
      </c>
      <c r="K382" s="38">
        <v>1</v>
      </c>
      <c r="L382" s="38">
        <v>2</v>
      </c>
      <c r="M382" s="38">
        <v>0</v>
      </c>
      <c r="N382" s="38">
        <v>0</v>
      </c>
      <c r="O382" s="38">
        <v>0</v>
      </c>
      <c r="P382" s="38">
        <v>0</v>
      </c>
      <c r="Q382" s="38">
        <v>1</v>
      </c>
      <c r="R382" s="38">
        <v>2</v>
      </c>
    </row>
    <row r="383" spans="1:18" ht="15" customHeight="1" x14ac:dyDescent="0.15">
      <c r="A383" s="40">
        <v>84</v>
      </c>
      <c r="B383" s="2" t="s">
        <v>4</v>
      </c>
      <c r="C383" s="28">
        <f>SUM(C384:C385)</f>
        <v>25</v>
      </c>
      <c r="D383" s="28">
        <f>SUM(D384:D385)</f>
        <v>3</v>
      </c>
      <c r="E383" s="28">
        <f t="shared" ref="E383:R383" si="168">SUM(E384:E385)</f>
        <v>0</v>
      </c>
      <c r="F383" s="28">
        <f t="shared" si="168"/>
        <v>0</v>
      </c>
      <c r="G383" s="28">
        <f t="shared" si="168"/>
        <v>1</v>
      </c>
      <c r="H383" s="28">
        <f t="shared" si="168"/>
        <v>4</v>
      </c>
      <c r="I383" s="28">
        <f t="shared" si="168"/>
        <v>5</v>
      </c>
      <c r="J383" s="28">
        <f t="shared" si="168"/>
        <v>3</v>
      </c>
      <c r="K383" s="28">
        <f t="shared" si="168"/>
        <v>1</v>
      </c>
      <c r="L383" s="28">
        <f t="shared" si="168"/>
        <v>2</v>
      </c>
      <c r="M383" s="28">
        <f t="shared" si="168"/>
        <v>0</v>
      </c>
      <c r="N383" s="28">
        <f t="shared" si="168"/>
        <v>1</v>
      </c>
      <c r="O383" s="28">
        <f t="shared" si="168"/>
        <v>0</v>
      </c>
      <c r="P383" s="28">
        <f t="shared" si="168"/>
        <v>0</v>
      </c>
      <c r="Q383" s="28">
        <f t="shared" si="168"/>
        <v>2</v>
      </c>
      <c r="R383" s="28">
        <f t="shared" si="168"/>
        <v>3</v>
      </c>
    </row>
    <row r="384" spans="1:18" ht="15" customHeight="1" x14ac:dyDescent="0.15">
      <c r="A384" s="40"/>
      <c r="B384" s="2" t="s">
        <v>5</v>
      </c>
      <c r="C384" s="30">
        <f>SUM(D384:R384)</f>
        <v>9</v>
      </c>
      <c r="D384" s="38">
        <v>1</v>
      </c>
      <c r="E384" s="38">
        <v>0</v>
      </c>
      <c r="F384" s="38">
        <v>0</v>
      </c>
      <c r="G384" s="38">
        <v>0</v>
      </c>
      <c r="H384" s="38">
        <v>0</v>
      </c>
      <c r="I384" s="38">
        <v>3</v>
      </c>
      <c r="J384" s="38">
        <v>1</v>
      </c>
      <c r="K384" s="38">
        <v>1</v>
      </c>
      <c r="L384" s="38">
        <v>1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2</v>
      </c>
    </row>
    <row r="385" spans="1:18" ht="15" customHeight="1" x14ac:dyDescent="0.15">
      <c r="A385" s="41"/>
      <c r="B385" s="2" t="s">
        <v>6</v>
      </c>
      <c r="C385" s="30">
        <f>SUM(D385:R385)</f>
        <v>16</v>
      </c>
      <c r="D385" s="38">
        <v>2</v>
      </c>
      <c r="E385" s="38">
        <v>0</v>
      </c>
      <c r="F385" s="38">
        <v>0</v>
      </c>
      <c r="G385" s="38">
        <v>1</v>
      </c>
      <c r="H385" s="38">
        <v>4</v>
      </c>
      <c r="I385" s="38">
        <v>2</v>
      </c>
      <c r="J385" s="38">
        <v>2</v>
      </c>
      <c r="K385" s="38">
        <v>0</v>
      </c>
      <c r="L385" s="38">
        <v>1</v>
      </c>
      <c r="M385" s="38"/>
      <c r="N385" s="38">
        <v>1</v>
      </c>
      <c r="O385" s="38">
        <v>0</v>
      </c>
      <c r="P385" s="38">
        <v>0</v>
      </c>
      <c r="Q385" s="38">
        <v>2</v>
      </c>
      <c r="R385" s="38">
        <v>1</v>
      </c>
    </row>
    <row r="386" spans="1:18" ht="15" customHeight="1" x14ac:dyDescent="0.15">
      <c r="A386" s="6">
        <v>80</v>
      </c>
      <c r="B386" s="5" t="s">
        <v>4</v>
      </c>
      <c r="C386" s="28">
        <f>SUM(C387:C388)</f>
        <v>160</v>
      </c>
      <c r="D386" s="29">
        <f t="shared" ref="D386:R386" si="169">SUM(D387:D388)</f>
        <v>10</v>
      </c>
      <c r="E386" s="28">
        <f t="shared" si="169"/>
        <v>7</v>
      </c>
      <c r="F386" s="28">
        <f t="shared" si="169"/>
        <v>2</v>
      </c>
      <c r="G386" s="28">
        <f t="shared" si="169"/>
        <v>14</v>
      </c>
      <c r="H386" s="28">
        <f t="shared" si="169"/>
        <v>14</v>
      </c>
      <c r="I386" s="28">
        <f t="shared" si="169"/>
        <v>30</v>
      </c>
      <c r="J386" s="28">
        <f t="shared" si="169"/>
        <v>20</v>
      </c>
      <c r="K386" s="28">
        <f t="shared" si="169"/>
        <v>6</v>
      </c>
      <c r="L386" s="28">
        <f t="shared" si="169"/>
        <v>12</v>
      </c>
      <c r="M386" s="28">
        <f t="shared" si="169"/>
        <v>0</v>
      </c>
      <c r="N386" s="28">
        <f t="shared" si="169"/>
        <v>4</v>
      </c>
      <c r="O386" s="28">
        <f t="shared" si="169"/>
        <v>7</v>
      </c>
      <c r="P386" s="28">
        <f t="shared" si="169"/>
        <v>6</v>
      </c>
      <c r="Q386" s="29">
        <f t="shared" si="169"/>
        <v>12</v>
      </c>
      <c r="R386" s="28">
        <f t="shared" si="169"/>
        <v>16</v>
      </c>
    </row>
    <row r="387" spans="1:18" ht="15" customHeight="1" x14ac:dyDescent="0.15">
      <c r="A387" s="9" t="s">
        <v>7</v>
      </c>
      <c r="B387" s="5" t="s">
        <v>5</v>
      </c>
      <c r="C387" s="30">
        <f>SUM(D387:R387)</f>
        <v>58</v>
      </c>
      <c r="D387" s="35">
        <f t="shared" ref="D387:R387" si="170">SUM(D372,D375,D378,D381,D384)</f>
        <v>4</v>
      </c>
      <c r="E387" s="30">
        <f t="shared" si="170"/>
        <v>2</v>
      </c>
      <c r="F387" s="30">
        <f t="shared" si="170"/>
        <v>0</v>
      </c>
      <c r="G387" s="30">
        <f t="shared" si="170"/>
        <v>4</v>
      </c>
      <c r="H387" s="30">
        <f t="shared" si="170"/>
        <v>4</v>
      </c>
      <c r="I387" s="30">
        <f t="shared" si="170"/>
        <v>15</v>
      </c>
      <c r="J387" s="30">
        <f t="shared" si="170"/>
        <v>8</v>
      </c>
      <c r="K387" s="30">
        <f t="shared" si="170"/>
        <v>1</v>
      </c>
      <c r="L387" s="30">
        <f t="shared" si="170"/>
        <v>3</v>
      </c>
      <c r="M387" s="30">
        <f t="shared" si="170"/>
        <v>0</v>
      </c>
      <c r="N387" s="30">
        <f t="shared" si="170"/>
        <v>2</v>
      </c>
      <c r="O387" s="30">
        <f t="shared" si="170"/>
        <v>3</v>
      </c>
      <c r="P387" s="30">
        <f t="shared" si="170"/>
        <v>2</v>
      </c>
      <c r="Q387" s="31">
        <f t="shared" si="170"/>
        <v>4</v>
      </c>
      <c r="R387" s="30">
        <f t="shared" si="170"/>
        <v>6</v>
      </c>
    </row>
    <row r="388" spans="1:18" ht="15" customHeight="1" x14ac:dyDescent="0.15">
      <c r="A388" s="7">
        <v>84</v>
      </c>
      <c r="B388" s="5" t="s">
        <v>6</v>
      </c>
      <c r="C388" s="30">
        <f>SUM(D388:R388)</f>
        <v>102</v>
      </c>
      <c r="D388" s="35">
        <f t="shared" ref="D388:R388" si="171">SUM(D373,D376,D379,D382,D385)</f>
        <v>6</v>
      </c>
      <c r="E388" s="32">
        <f t="shared" si="171"/>
        <v>5</v>
      </c>
      <c r="F388" s="32">
        <f t="shared" si="171"/>
        <v>2</v>
      </c>
      <c r="G388" s="32">
        <f t="shared" si="171"/>
        <v>10</v>
      </c>
      <c r="H388" s="32">
        <f t="shared" si="171"/>
        <v>10</v>
      </c>
      <c r="I388" s="32">
        <f t="shared" si="171"/>
        <v>15</v>
      </c>
      <c r="J388" s="32">
        <f t="shared" si="171"/>
        <v>12</v>
      </c>
      <c r="K388" s="32">
        <f t="shared" si="171"/>
        <v>5</v>
      </c>
      <c r="L388" s="32">
        <f t="shared" si="171"/>
        <v>9</v>
      </c>
      <c r="M388" s="32">
        <f t="shared" si="171"/>
        <v>0</v>
      </c>
      <c r="N388" s="32">
        <f t="shared" si="171"/>
        <v>2</v>
      </c>
      <c r="O388" s="32">
        <f t="shared" si="171"/>
        <v>4</v>
      </c>
      <c r="P388" s="32">
        <f t="shared" si="171"/>
        <v>4</v>
      </c>
      <c r="Q388" s="33">
        <f t="shared" si="171"/>
        <v>8</v>
      </c>
      <c r="R388" s="32">
        <f t="shared" si="171"/>
        <v>10</v>
      </c>
    </row>
    <row r="389" spans="1:18" ht="15" customHeight="1" x14ac:dyDescent="0.15">
      <c r="A389" s="43">
        <v>85</v>
      </c>
      <c r="B389" s="2" t="s">
        <v>4</v>
      </c>
      <c r="C389" s="28">
        <f>SUM(C390:C391)</f>
        <v>28</v>
      </c>
      <c r="D389" s="28">
        <f t="shared" ref="D389:R389" si="172">SUM(D390:D391)</f>
        <v>5</v>
      </c>
      <c r="E389" s="28">
        <f t="shared" si="172"/>
        <v>0</v>
      </c>
      <c r="F389" s="28">
        <f t="shared" si="172"/>
        <v>3</v>
      </c>
      <c r="G389" s="28">
        <f t="shared" si="172"/>
        <v>2</v>
      </c>
      <c r="H389" s="28">
        <f t="shared" si="172"/>
        <v>1</v>
      </c>
      <c r="I389" s="28">
        <f t="shared" si="172"/>
        <v>2</v>
      </c>
      <c r="J389" s="28">
        <f t="shared" si="172"/>
        <v>2</v>
      </c>
      <c r="K389" s="28">
        <f t="shared" si="172"/>
        <v>1</v>
      </c>
      <c r="L389" s="28">
        <f t="shared" si="172"/>
        <v>3</v>
      </c>
      <c r="M389" s="28">
        <f t="shared" si="172"/>
        <v>2</v>
      </c>
      <c r="N389" s="28">
        <f t="shared" si="172"/>
        <v>0</v>
      </c>
      <c r="O389" s="28">
        <f t="shared" si="172"/>
        <v>0</v>
      </c>
      <c r="P389" s="28">
        <f t="shared" si="172"/>
        <v>2</v>
      </c>
      <c r="Q389" s="29">
        <f t="shared" si="172"/>
        <v>4</v>
      </c>
      <c r="R389" s="28">
        <f t="shared" si="172"/>
        <v>1</v>
      </c>
    </row>
    <row r="390" spans="1:18" ht="15" customHeight="1" x14ac:dyDescent="0.15">
      <c r="A390" s="40"/>
      <c r="B390" s="2" t="s">
        <v>5</v>
      </c>
      <c r="C390" s="30">
        <f>SUM(D390:R390)</f>
        <v>12</v>
      </c>
      <c r="D390" s="38">
        <v>3</v>
      </c>
      <c r="E390" s="38">
        <v>0</v>
      </c>
      <c r="F390" s="38">
        <v>2</v>
      </c>
      <c r="G390" s="38">
        <v>0</v>
      </c>
      <c r="H390" s="38">
        <v>1</v>
      </c>
      <c r="I390" s="38">
        <v>0</v>
      </c>
      <c r="J390" s="38">
        <v>1</v>
      </c>
      <c r="K390" s="38">
        <v>1</v>
      </c>
      <c r="L390" s="38">
        <v>1</v>
      </c>
      <c r="M390" s="38">
        <v>0</v>
      </c>
      <c r="N390" s="38">
        <v>0</v>
      </c>
      <c r="O390" s="38">
        <v>0</v>
      </c>
      <c r="P390" s="38">
        <v>1</v>
      </c>
      <c r="Q390" s="38">
        <v>1</v>
      </c>
      <c r="R390" s="38">
        <v>1</v>
      </c>
    </row>
    <row r="391" spans="1:18" ht="15" customHeight="1" x14ac:dyDescent="0.15">
      <c r="A391" s="40"/>
      <c r="B391" s="2" t="s">
        <v>6</v>
      </c>
      <c r="C391" s="32">
        <f>SUM(D391:R391)</f>
        <v>16</v>
      </c>
      <c r="D391" s="38">
        <v>2</v>
      </c>
      <c r="E391" s="38">
        <v>0</v>
      </c>
      <c r="F391" s="38">
        <v>1</v>
      </c>
      <c r="G391" s="38">
        <v>2</v>
      </c>
      <c r="H391" s="38">
        <v>0</v>
      </c>
      <c r="I391" s="38">
        <v>2</v>
      </c>
      <c r="J391" s="38">
        <v>1</v>
      </c>
      <c r="K391" s="38">
        <v>0</v>
      </c>
      <c r="L391" s="38">
        <v>2</v>
      </c>
      <c r="M391" s="38">
        <v>2</v>
      </c>
      <c r="N391" s="38">
        <v>0</v>
      </c>
      <c r="O391" s="38">
        <v>0</v>
      </c>
      <c r="P391" s="38">
        <v>1</v>
      </c>
      <c r="Q391" s="38">
        <v>3</v>
      </c>
      <c r="R391" s="38">
        <v>0</v>
      </c>
    </row>
    <row r="392" spans="1:18" ht="15" customHeight="1" x14ac:dyDescent="0.15">
      <c r="A392" s="40">
        <v>86</v>
      </c>
      <c r="B392" s="2" t="s">
        <v>4</v>
      </c>
      <c r="C392" s="28">
        <f>SUM(C393:C394)</f>
        <v>23</v>
      </c>
      <c r="D392" s="28">
        <f>SUM(D393:D394)</f>
        <v>2</v>
      </c>
      <c r="E392" s="28">
        <f t="shared" ref="E392:R392" si="173">SUM(E393:E394)</f>
        <v>0</v>
      </c>
      <c r="F392" s="28">
        <f t="shared" si="173"/>
        <v>1</v>
      </c>
      <c r="G392" s="28">
        <f t="shared" si="173"/>
        <v>1</v>
      </c>
      <c r="H392" s="28">
        <f t="shared" si="173"/>
        <v>3</v>
      </c>
      <c r="I392" s="28">
        <f t="shared" si="173"/>
        <v>3</v>
      </c>
      <c r="J392" s="28">
        <f t="shared" si="173"/>
        <v>3</v>
      </c>
      <c r="K392" s="28">
        <f t="shared" si="173"/>
        <v>1</v>
      </c>
      <c r="L392" s="28">
        <f t="shared" si="173"/>
        <v>1</v>
      </c>
      <c r="M392" s="28">
        <f t="shared" si="173"/>
        <v>0</v>
      </c>
      <c r="N392" s="28">
        <f t="shared" si="173"/>
        <v>0</v>
      </c>
      <c r="O392" s="28">
        <f t="shared" si="173"/>
        <v>3</v>
      </c>
      <c r="P392" s="28">
        <f t="shared" si="173"/>
        <v>0</v>
      </c>
      <c r="Q392" s="28">
        <f t="shared" si="173"/>
        <v>1</v>
      </c>
      <c r="R392" s="28">
        <f t="shared" si="173"/>
        <v>4</v>
      </c>
    </row>
    <row r="393" spans="1:18" ht="15" customHeight="1" x14ac:dyDescent="0.15">
      <c r="A393" s="40"/>
      <c r="B393" s="2" t="s">
        <v>5</v>
      </c>
      <c r="C393" s="30">
        <f>SUM(D393:R393)</f>
        <v>8</v>
      </c>
      <c r="D393" s="38">
        <v>2</v>
      </c>
      <c r="E393" s="38">
        <v>0</v>
      </c>
      <c r="F393" s="38">
        <v>1</v>
      </c>
      <c r="G393" s="38">
        <v>0</v>
      </c>
      <c r="H393" s="38">
        <v>1</v>
      </c>
      <c r="I393" s="38">
        <v>2</v>
      </c>
      <c r="J393" s="38">
        <v>1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1</v>
      </c>
    </row>
    <row r="394" spans="1:18" ht="15" customHeight="1" x14ac:dyDescent="0.15">
      <c r="A394" s="40"/>
      <c r="B394" s="2" t="s">
        <v>6</v>
      </c>
      <c r="C394" s="30">
        <f>SUM(D394:R394)</f>
        <v>15</v>
      </c>
      <c r="D394" s="38">
        <v>0</v>
      </c>
      <c r="E394" s="38">
        <v>0</v>
      </c>
      <c r="F394" s="38">
        <v>0</v>
      </c>
      <c r="G394" s="38">
        <v>1</v>
      </c>
      <c r="H394" s="38">
        <v>2</v>
      </c>
      <c r="I394" s="38">
        <v>1</v>
      </c>
      <c r="J394" s="38">
        <v>2</v>
      </c>
      <c r="K394" s="38">
        <v>1</v>
      </c>
      <c r="L394" s="38">
        <v>1</v>
      </c>
      <c r="M394" s="38">
        <v>0</v>
      </c>
      <c r="N394" s="38">
        <v>0</v>
      </c>
      <c r="O394" s="38">
        <v>3</v>
      </c>
      <c r="P394" s="38">
        <v>0</v>
      </c>
      <c r="Q394" s="38">
        <v>1</v>
      </c>
      <c r="R394" s="38">
        <v>3</v>
      </c>
    </row>
    <row r="395" spans="1:18" ht="15" customHeight="1" x14ac:dyDescent="0.15">
      <c r="A395" s="40">
        <v>87</v>
      </c>
      <c r="B395" s="2" t="s">
        <v>4</v>
      </c>
      <c r="C395" s="28">
        <f>SUM(C396:C397)</f>
        <v>17</v>
      </c>
      <c r="D395" s="28">
        <f>SUM(D396:D397)</f>
        <v>1</v>
      </c>
      <c r="E395" s="28">
        <f t="shared" ref="E395:R395" si="174">SUM(E396:E397)</f>
        <v>1</v>
      </c>
      <c r="F395" s="28">
        <f t="shared" si="174"/>
        <v>0</v>
      </c>
      <c r="G395" s="28">
        <f t="shared" si="174"/>
        <v>0</v>
      </c>
      <c r="H395" s="28">
        <f t="shared" si="174"/>
        <v>1</v>
      </c>
      <c r="I395" s="28">
        <f t="shared" si="174"/>
        <v>4</v>
      </c>
      <c r="J395" s="28">
        <f t="shared" si="174"/>
        <v>3</v>
      </c>
      <c r="K395" s="28">
        <f t="shared" si="174"/>
        <v>0</v>
      </c>
      <c r="L395" s="28">
        <f t="shared" si="174"/>
        <v>3</v>
      </c>
      <c r="M395" s="28">
        <f t="shared" si="174"/>
        <v>1</v>
      </c>
      <c r="N395" s="28">
        <f t="shared" si="174"/>
        <v>0</v>
      </c>
      <c r="O395" s="28">
        <f t="shared" si="174"/>
        <v>1</v>
      </c>
      <c r="P395" s="28">
        <f t="shared" si="174"/>
        <v>0</v>
      </c>
      <c r="Q395" s="28">
        <f t="shared" si="174"/>
        <v>1</v>
      </c>
      <c r="R395" s="28">
        <f t="shared" si="174"/>
        <v>1</v>
      </c>
    </row>
    <row r="396" spans="1:18" ht="15" customHeight="1" x14ac:dyDescent="0.15">
      <c r="A396" s="40"/>
      <c r="B396" s="2" t="s">
        <v>5</v>
      </c>
      <c r="C396" s="30">
        <f>SUM(D396:R396)</f>
        <v>5</v>
      </c>
      <c r="D396" s="38">
        <v>0</v>
      </c>
      <c r="E396" s="38">
        <v>1</v>
      </c>
      <c r="F396" s="38">
        <v>0</v>
      </c>
      <c r="G396" s="38">
        <v>0</v>
      </c>
      <c r="H396" s="38">
        <v>0</v>
      </c>
      <c r="I396" s="38">
        <v>1</v>
      </c>
      <c r="J396" s="38">
        <v>1</v>
      </c>
      <c r="K396" s="38">
        <v>0</v>
      </c>
      <c r="L396" s="38">
        <v>2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</row>
    <row r="397" spans="1:18" ht="15" customHeight="1" x14ac:dyDescent="0.15">
      <c r="A397" s="40"/>
      <c r="B397" s="2" t="s">
        <v>6</v>
      </c>
      <c r="C397" s="30">
        <f>SUM(D397:R397)</f>
        <v>12</v>
      </c>
      <c r="D397" s="38">
        <v>1</v>
      </c>
      <c r="E397" s="38">
        <v>0</v>
      </c>
      <c r="F397" s="38">
        <v>0</v>
      </c>
      <c r="G397" s="38">
        <v>0</v>
      </c>
      <c r="H397" s="38">
        <v>1</v>
      </c>
      <c r="I397" s="38">
        <v>3</v>
      </c>
      <c r="J397" s="38">
        <v>2</v>
      </c>
      <c r="K397" s="38">
        <v>0</v>
      </c>
      <c r="L397" s="38">
        <v>1</v>
      </c>
      <c r="M397" s="38">
        <v>1</v>
      </c>
      <c r="N397" s="38">
        <v>0</v>
      </c>
      <c r="O397" s="38">
        <v>1</v>
      </c>
      <c r="P397" s="38">
        <v>0</v>
      </c>
      <c r="Q397" s="38">
        <v>1</v>
      </c>
      <c r="R397" s="38">
        <v>1</v>
      </c>
    </row>
    <row r="398" spans="1:18" ht="15" customHeight="1" x14ac:dyDescent="0.15">
      <c r="A398" s="40">
        <v>88</v>
      </c>
      <c r="B398" s="2" t="s">
        <v>4</v>
      </c>
      <c r="C398" s="28">
        <f>SUM(C399:C400)</f>
        <v>14</v>
      </c>
      <c r="D398" s="28">
        <f>SUM(D399:D400)</f>
        <v>1</v>
      </c>
      <c r="E398" s="28">
        <f t="shared" ref="E398:R398" si="175">SUM(E399:E400)</f>
        <v>1</v>
      </c>
      <c r="F398" s="28">
        <f t="shared" si="175"/>
        <v>0</v>
      </c>
      <c r="G398" s="28">
        <f t="shared" si="175"/>
        <v>2</v>
      </c>
      <c r="H398" s="28">
        <f t="shared" si="175"/>
        <v>0</v>
      </c>
      <c r="I398" s="28">
        <f t="shared" si="175"/>
        <v>3</v>
      </c>
      <c r="J398" s="28">
        <f t="shared" si="175"/>
        <v>1</v>
      </c>
      <c r="K398" s="28">
        <f t="shared" si="175"/>
        <v>1</v>
      </c>
      <c r="L398" s="28">
        <f t="shared" si="175"/>
        <v>1</v>
      </c>
      <c r="M398" s="28">
        <f t="shared" si="175"/>
        <v>0</v>
      </c>
      <c r="N398" s="28">
        <f t="shared" si="175"/>
        <v>0</v>
      </c>
      <c r="O398" s="28">
        <f t="shared" si="175"/>
        <v>2</v>
      </c>
      <c r="P398" s="28">
        <f t="shared" si="175"/>
        <v>0</v>
      </c>
      <c r="Q398" s="28">
        <f t="shared" si="175"/>
        <v>1</v>
      </c>
      <c r="R398" s="28">
        <f t="shared" si="175"/>
        <v>1</v>
      </c>
    </row>
    <row r="399" spans="1:18" ht="15" customHeight="1" x14ac:dyDescent="0.15">
      <c r="A399" s="40"/>
      <c r="B399" s="2" t="s">
        <v>5</v>
      </c>
      <c r="C399" s="30">
        <f>SUM(D399:R399)</f>
        <v>5</v>
      </c>
      <c r="D399" s="38">
        <v>1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1</v>
      </c>
      <c r="K399" s="38">
        <v>0</v>
      </c>
      <c r="L399" s="38">
        <v>1</v>
      </c>
      <c r="M399" s="38">
        <v>0</v>
      </c>
      <c r="N399" s="38">
        <v>0</v>
      </c>
      <c r="O399" s="38">
        <v>1</v>
      </c>
      <c r="P399" s="38">
        <v>0</v>
      </c>
      <c r="Q399" s="38">
        <v>0</v>
      </c>
      <c r="R399" s="38">
        <v>1</v>
      </c>
    </row>
    <row r="400" spans="1:18" ht="15" customHeight="1" x14ac:dyDescent="0.15">
      <c r="A400" s="40"/>
      <c r="B400" s="2" t="s">
        <v>6</v>
      </c>
      <c r="C400" s="30">
        <f>SUM(D400:R400)</f>
        <v>9</v>
      </c>
      <c r="D400" s="38">
        <v>0</v>
      </c>
      <c r="E400" s="38">
        <v>1</v>
      </c>
      <c r="F400" s="38">
        <v>0</v>
      </c>
      <c r="G400" s="38">
        <v>2</v>
      </c>
      <c r="H400" s="38">
        <v>0</v>
      </c>
      <c r="I400" s="38">
        <v>3</v>
      </c>
      <c r="J400" s="38">
        <v>0</v>
      </c>
      <c r="K400" s="38">
        <v>1</v>
      </c>
      <c r="L400" s="38">
        <v>0</v>
      </c>
      <c r="M400" s="38">
        <v>0</v>
      </c>
      <c r="N400" s="38">
        <v>0</v>
      </c>
      <c r="O400" s="38">
        <v>1</v>
      </c>
      <c r="P400" s="38">
        <v>0</v>
      </c>
      <c r="Q400" s="38">
        <v>1</v>
      </c>
      <c r="R400" s="38">
        <v>0</v>
      </c>
    </row>
    <row r="401" spans="1:18" ht="15" customHeight="1" x14ac:dyDescent="0.15">
      <c r="A401" s="40">
        <v>89</v>
      </c>
      <c r="B401" s="2" t="s">
        <v>4</v>
      </c>
      <c r="C401" s="28">
        <f>SUM(C402:C403)</f>
        <v>7</v>
      </c>
      <c r="D401" s="28">
        <f>SUM(D402:D403)</f>
        <v>1</v>
      </c>
      <c r="E401" s="28">
        <f t="shared" ref="E401:R401" si="176">SUM(E402:E403)</f>
        <v>0</v>
      </c>
      <c r="F401" s="28">
        <f t="shared" si="176"/>
        <v>0</v>
      </c>
      <c r="G401" s="28">
        <f t="shared" si="176"/>
        <v>0</v>
      </c>
      <c r="H401" s="28">
        <f t="shared" si="176"/>
        <v>1</v>
      </c>
      <c r="I401" s="28">
        <f t="shared" si="176"/>
        <v>0</v>
      </c>
      <c r="J401" s="28">
        <f t="shared" si="176"/>
        <v>1</v>
      </c>
      <c r="K401" s="28">
        <f t="shared" si="176"/>
        <v>0</v>
      </c>
      <c r="L401" s="28">
        <f t="shared" si="176"/>
        <v>0</v>
      </c>
      <c r="M401" s="28">
        <f t="shared" si="176"/>
        <v>0</v>
      </c>
      <c r="N401" s="28">
        <f t="shared" si="176"/>
        <v>1</v>
      </c>
      <c r="O401" s="28">
        <f t="shared" si="176"/>
        <v>1</v>
      </c>
      <c r="P401" s="28">
        <f t="shared" si="176"/>
        <v>1</v>
      </c>
      <c r="Q401" s="28">
        <f t="shared" si="176"/>
        <v>1</v>
      </c>
      <c r="R401" s="28">
        <f t="shared" si="176"/>
        <v>0</v>
      </c>
    </row>
    <row r="402" spans="1:18" ht="15" customHeight="1" x14ac:dyDescent="0.15">
      <c r="A402" s="40"/>
      <c r="B402" s="2" t="s">
        <v>5</v>
      </c>
      <c r="C402" s="30">
        <f>SUM(D402:R402)</f>
        <v>2</v>
      </c>
      <c r="D402" s="38">
        <v>0</v>
      </c>
      <c r="E402" s="38">
        <v>0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1</v>
      </c>
      <c r="P402" s="38">
        <v>1</v>
      </c>
      <c r="Q402" s="38">
        <v>0</v>
      </c>
      <c r="R402" s="38">
        <v>0</v>
      </c>
    </row>
    <row r="403" spans="1:18" ht="15" customHeight="1" x14ac:dyDescent="0.15">
      <c r="A403" s="41"/>
      <c r="B403" s="2" t="s">
        <v>6</v>
      </c>
      <c r="C403" s="30">
        <f>SUM(D403:R403)</f>
        <v>5</v>
      </c>
      <c r="D403" s="38">
        <v>1</v>
      </c>
      <c r="E403" s="38">
        <v>0</v>
      </c>
      <c r="F403" s="38">
        <v>0</v>
      </c>
      <c r="G403" s="38">
        <v>0</v>
      </c>
      <c r="H403" s="38">
        <v>1</v>
      </c>
      <c r="I403" s="38">
        <v>0</v>
      </c>
      <c r="J403" s="38">
        <v>1</v>
      </c>
      <c r="K403" s="38">
        <v>0</v>
      </c>
      <c r="L403" s="38">
        <v>0</v>
      </c>
      <c r="M403" s="38">
        <v>0</v>
      </c>
      <c r="N403" s="38">
        <v>1</v>
      </c>
      <c r="O403" s="38">
        <v>0</v>
      </c>
      <c r="P403" s="38">
        <v>0</v>
      </c>
      <c r="Q403" s="38">
        <v>1</v>
      </c>
      <c r="R403" s="38">
        <v>0</v>
      </c>
    </row>
    <row r="404" spans="1:18" ht="15" customHeight="1" x14ac:dyDescent="0.15">
      <c r="A404" s="6">
        <v>85</v>
      </c>
      <c r="B404" s="5" t="s">
        <v>4</v>
      </c>
      <c r="C404" s="28">
        <f>SUM(C405:C406)</f>
        <v>89</v>
      </c>
      <c r="D404" s="29">
        <f t="shared" ref="D404:R404" si="177">SUM(D405:D406)</f>
        <v>10</v>
      </c>
      <c r="E404" s="28">
        <f t="shared" si="177"/>
        <v>2</v>
      </c>
      <c r="F404" s="34">
        <f t="shared" si="177"/>
        <v>4</v>
      </c>
      <c r="G404" s="28">
        <f t="shared" si="177"/>
        <v>5</v>
      </c>
      <c r="H404" s="28">
        <f t="shared" si="177"/>
        <v>6</v>
      </c>
      <c r="I404" s="28">
        <f t="shared" si="177"/>
        <v>12</v>
      </c>
      <c r="J404" s="28">
        <f t="shared" si="177"/>
        <v>10</v>
      </c>
      <c r="K404" s="28">
        <f t="shared" si="177"/>
        <v>3</v>
      </c>
      <c r="L404" s="28">
        <f t="shared" si="177"/>
        <v>8</v>
      </c>
      <c r="M404" s="28">
        <f t="shared" si="177"/>
        <v>3</v>
      </c>
      <c r="N404" s="28">
        <f t="shared" si="177"/>
        <v>1</v>
      </c>
      <c r="O404" s="28">
        <f t="shared" si="177"/>
        <v>7</v>
      </c>
      <c r="P404" s="28">
        <f t="shared" si="177"/>
        <v>3</v>
      </c>
      <c r="Q404" s="29">
        <f t="shared" si="177"/>
        <v>8</v>
      </c>
      <c r="R404" s="28">
        <f t="shared" si="177"/>
        <v>7</v>
      </c>
    </row>
    <row r="405" spans="1:18" ht="15" customHeight="1" x14ac:dyDescent="0.15">
      <c r="A405" s="9" t="s">
        <v>7</v>
      </c>
      <c r="B405" s="5" t="s">
        <v>5</v>
      </c>
      <c r="C405" s="30">
        <f>SUM(D405:R405)</f>
        <v>32</v>
      </c>
      <c r="D405" s="35">
        <f t="shared" ref="D405:R405" si="178">SUM(D390,D393,D396,D399,D402)</f>
        <v>6</v>
      </c>
      <c r="E405" s="30">
        <f t="shared" si="178"/>
        <v>1</v>
      </c>
      <c r="F405" s="35">
        <f t="shared" si="178"/>
        <v>3</v>
      </c>
      <c r="G405" s="30">
        <f t="shared" si="178"/>
        <v>0</v>
      </c>
      <c r="H405" s="35">
        <f t="shared" si="178"/>
        <v>2</v>
      </c>
      <c r="I405" s="30">
        <f t="shared" si="178"/>
        <v>3</v>
      </c>
      <c r="J405" s="35">
        <f t="shared" si="178"/>
        <v>4</v>
      </c>
      <c r="K405" s="30">
        <f t="shared" si="178"/>
        <v>1</v>
      </c>
      <c r="L405" s="35">
        <f t="shared" si="178"/>
        <v>4</v>
      </c>
      <c r="M405" s="30">
        <f t="shared" si="178"/>
        <v>0</v>
      </c>
      <c r="N405" s="35">
        <f t="shared" si="178"/>
        <v>0</v>
      </c>
      <c r="O405" s="30">
        <f t="shared" si="178"/>
        <v>2</v>
      </c>
      <c r="P405" s="35">
        <f t="shared" si="178"/>
        <v>2</v>
      </c>
      <c r="Q405" s="31">
        <f t="shared" si="178"/>
        <v>1</v>
      </c>
      <c r="R405" s="30">
        <f t="shared" si="178"/>
        <v>3</v>
      </c>
    </row>
    <row r="406" spans="1:18" ht="15" customHeight="1" x14ac:dyDescent="0.15">
      <c r="A406" s="7">
        <v>89</v>
      </c>
      <c r="B406" s="5" t="s">
        <v>6</v>
      </c>
      <c r="C406" s="30">
        <f>SUM(D406:R406)</f>
        <v>57</v>
      </c>
      <c r="D406" s="35">
        <f t="shared" ref="D406:R406" si="179">SUM(D391,D394,D397,D400,D403)</f>
        <v>4</v>
      </c>
      <c r="E406" s="32">
        <f t="shared" si="179"/>
        <v>1</v>
      </c>
      <c r="F406" s="35">
        <f t="shared" si="179"/>
        <v>1</v>
      </c>
      <c r="G406" s="32">
        <f t="shared" si="179"/>
        <v>5</v>
      </c>
      <c r="H406" s="35">
        <f t="shared" si="179"/>
        <v>4</v>
      </c>
      <c r="I406" s="32">
        <f t="shared" si="179"/>
        <v>9</v>
      </c>
      <c r="J406" s="35">
        <f t="shared" si="179"/>
        <v>6</v>
      </c>
      <c r="K406" s="32">
        <f t="shared" si="179"/>
        <v>2</v>
      </c>
      <c r="L406" s="35">
        <f t="shared" si="179"/>
        <v>4</v>
      </c>
      <c r="M406" s="32">
        <f t="shared" si="179"/>
        <v>3</v>
      </c>
      <c r="N406" s="35">
        <f t="shared" si="179"/>
        <v>1</v>
      </c>
      <c r="O406" s="32">
        <f t="shared" si="179"/>
        <v>5</v>
      </c>
      <c r="P406" s="35">
        <f t="shared" si="179"/>
        <v>1</v>
      </c>
      <c r="Q406" s="33">
        <f t="shared" si="179"/>
        <v>7</v>
      </c>
      <c r="R406" s="32">
        <f t="shared" si="179"/>
        <v>4</v>
      </c>
    </row>
    <row r="407" spans="1:18" ht="15" customHeight="1" x14ac:dyDescent="0.15">
      <c r="A407" s="6">
        <v>80</v>
      </c>
      <c r="B407" s="4" t="s">
        <v>4</v>
      </c>
      <c r="C407" s="28">
        <f>SUM(C408:C409)</f>
        <v>249</v>
      </c>
      <c r="D407" s="28">
        <f>SUM(D408:D409)</f>
        <v>20</v>
      </c>
      <c r="E407" s="28">
        <f t="shared" ref="E407:R407" si="180">SUM(E408:E409)</f>
        <v>9</v>
      </c>
      <c r="F407" s="28">
        <f t="shared" si="180"/>
        <v>6</v>
      </c>
      <c r="G407" s="28">
        <f t="shared" si="180"/>
        <v>19</v>
      </c>
      <c r="H407" s="28">
        <f t="shared" si="180"/>
        <v>20</v>
      </c>
      <c r="I407" s="28">
        <f t="shared" si="180"/>
        <v>42</v>
      </c>
      <c r="J407" s="28">
        <f t="shared" si="180"/>
        <v>30</v>
      </c>
      <c r="K407" s="28">
        <f t="shared" si="180"/>
        <v>9</v>
      </c>
      <c r="L407" s="28">
        <f t="shared" si="180"/>
        <v>20</v>
      </c>
      <c r="M407" s="28">
        <f t="shared" si="180"/>
        <v>3</v>
      </c>
      <c r="N407" s="28">
        <f t="shared" si="180"/>
        <v>5</v>
      </c>
      <c r="O407" s="28">
        <f t="shared" si="180"/>
        <v>14</v>
      </c>
      <c r="P407" s="28">
        <f t="shared" si="180"/>
        <v>9</v>
      </c>
      <c r="Q407" s="29">
        <f t="shared" si="180"/>
        <v>20</v>
      </c>
      <c r="R407" s="28">
        <f t="shared" si="180"/>
        <v>23</v>
      </c>
    </row>
    <row r="408" spans="1:18" ht="15" customHeight="1" x14ac:dyDescent="0.15">
      <c r="A408" s="9" t="s">
        <v>7</v>
      </c>
      <c r="B408" s="4" t="s">
        <v>5</v>
      </c>
      <c r="C408" s="30">
        <f>SUM(D408:R408)</f>
        <v>90</v>
      </c>
      <c r="D408" s="30">
        <f>SUM(D387,D405)</f>
        <v>10</v>
      </c>
      <c r="E408" s="30">
        <f t="shared" ref="E408:R408" si="181">SUM(E387,E405)</f>
        <v>3</v>
      </c>
      <c r="F408" s="30">
        <f t="shared" si="181"/>
        <v>3</v>
      </c>
      <c r="G408" s="30">
        <f t="shared" si="181"/>
        <v>4</v>
      </c>
      <c r="H408" s="30">
        <f t="shared" si="181"/>
        <v>6</v>
      </c>
      <c r="I408" s="30">
        <f t="shared" si="181"/>
        <v>18</v>
      </c>
      <c r="J408" s="30">
        <f t="shared" si="181"/>
        <v>12</v>
      </c>
      <c r="K408" s="30">
        <f t="shared" si="181"/>
        <v>2</v>
      </c>
      <c r="L408" s="30">
        <f t="shared" si="181"/>
        <v>7</v>
      </c>
      <c r="M408" s="30">
        <f t="shared" si="181"/>
        <v>0</v>
      </c>
      <c r="N408" s="30">
        <f t="shared" si="181"/>
        <v>2</v>
      </c>
      <c r="O408" s="30">
        <f t="shared" si="181"/>
        <v>5</v>
      </c>
      <c r="P408" s="30">
        <f t="shared" si="181"/>
        <v>4</v>
      </c>
      <c r="Q408" s="31">
        <f t="shared" si="181"/>
        <v>5</v>
      </c>
      <c r="R408" s="30">
        <f t="shared" si="181"/>
        <v>9</v>
      </c>
    </row>
    <row r="409" spans="1:18" ht="15" customHeight="1" x14ac:dyDescent="0.15">
      <c r="A409" s="7">
        <v>89</v>
      </c>
      <c r="B409" s="4" t="s">
        <v>6</v>
      </c>
      <c r="C409" s="32">
        <f>SUM(D409:R409)</f>
        <v>159</v>
      </c>
      <c r="D409" s="32">
        <f>SUM(D388,D406)</f>
        <v>10</v>
      </c>
      <c r="E409" s="32">
        <f t="shared" ref="E409:R409" si="182">SUM(E388,E406)</f>
        <v>6</v>
      </c>
      <c r="F409" s="32">
        <f t="shared" si="182"/>
        <v>3</v>
      </c>
      <c r="G409" s="32">
        <f t="shared" si="182"/>
        <v>15</v>
      </c>
      <c r="H409" s="32">
        <f t="shared" si="182"/>
        <v>14</v>
      </c>
      <c r="I409" s="32">
        <f t="shared" si="182"/>
        <v>24</v>
      </c>
      <c r="J409" s="32">
        <f t="shared" si="182"/>
        <v>18</v>
      </c>
      <c r="K409" s="32">
        <f t="shared" si="182"/>
        <v>7</v>
      </c>
      <c r="L409" s="32">
        <f t="shared" si="182"/>
        <v>13</v>
      </c>
      <c r="M409" s="32">
        <f t="shared" si="182"/>
        <v>3</v>
      </c>
      <c r="N409" s="32">
        <f t="shared" si="182"/>
        <v>3</v>
      </c>
      <c r="O409" s="32">
        <f t="shared" si="182"/>
        <v>9</v>
      </c>
      <c r="P409" s="32">
        <f t="shared" si="182"/>
        <v>5</v>
      </c>
      <c r="Q409" s="33">
        <f t="shared" si="182"/>
        <v>15</v>
      </c>
      <c r="R409" s="32">
        <f t="shared" si="182"/>
        <v>14</v>
      </c>
    </row>
    <row r="410" spans="1:18" ht="15" customHeight="1" x14ac:dyDescent="0.15">
      <c r="A410" s="10"/>
      <c r="B410" s="10"/>
      <c r="C410" s="35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</row>
    <row r="411" spans="1:18" ht="15" customHeight="1" x14ac:dyDescent="0.15">
      <c r="A411" s="10"/>
      <c r="B411" s="10"/>
      <c r="C411" s="35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</row>
    <row r="412" spans="1:18" ht="15" customHeight="1" x14ac:dyDescent="0.15">
      <c r="A412" s="10"/>
      <c r="B412" s="10"/>
      <c r="C412" s="35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</row>
    <row r="413" spans="1:18" ht="15" customHeight="1" x14ac:dyDescent="0.15">
      <c r="A413" s="10"/>
      <c r="B413" s="10"/>
      <c r="C413" s="35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</row>
    <row r="414" spans="1:18" ht="15" customHeight="1" x14ac:dyDescent="0.15">
      <c r="A414" s="10"/>
      <c r="B414" s="10"/>
      <c r="C414" s="35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</row>
    <row r="415" spans="1:18" ht="15" customHeight="1" x14ac:dyDescent="0.15">
      <c r="A415" s="10"/>
      <c r="B415" s="10"/>
      <c r="C415" s="35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</row>
    <row r="416" spans="1:18" ht="15" customHeight="1" x14ac:dyDescent="0.15">
      <c r="A416" s="40"/>
      <c r="B416" s="40"/>
      <c r="C416" s="37" t="s">
        <v>3</v>
      </c>
      <c r="D416" s="37" t="str">
        <f>D2</f>
        <v>관리</v>
      </c>
      <c r="E416" s="37" t="str">
        <f t="shared" ref="E416:R416" si="183">E2</f>
        <v>후리</v>
      </c>
      <c r="F416" s="37" t="str">
        <f t="shared" si="183"/>
        <v>학동</v>
      </c>
      <c r="G416" s="37" t="str">
        <f t="shared" si="183"/>
        <v>사부</v>
      </c>
      <c r="H416" s="37" t="str">
        <f t="shared" si="183"/>
        <v>계룡</v>
      </c>
      <c r="I416" s="37" t="str">
        <f t="shared" si="183"/>
        <v>추풍1</v>
      </c>
      <c r="J416" s="37" t="str">
        <f t="shared" si="183"/>
        <v>추풍2</v>
      </c>
      <c r="K416" s="37" t="str">
        <f t="shared" si="183"/>
        <v>은편</v>
      </c>
      <c r="L416" s="37" t="str">
        <f t="shared" si="183"/>
        <v>죽전</v>
      </c>
      <c r="M416" s="37" t="str">
        <f t="shared" si="183"/>
        <v>작점</v>
      </c>
      <c r="N416" s="37" t="str">
        <f t="shared" si="183"/>
        <v>작동</v>
      </c>
      <c r="O416" s="37" t="str">
        <f t="shared" si="183"/>
        <v>상신안</v>
      </c>
      <c r="P416" s="37" t="str">
        <f t="shared" si="183"/>
        <v>하신안</v>
      </c>
      <c r="Q416" s="25" t="str">
        <f t="shared" si="183"/>
        <v>웅북</v>
      </c>
      <c r="R416" s="37" t="str">
        <f t="shared" si="183"/>
        <v>지봉</v>
      </c>
    </row>
    <row r="417" spans="1:18" ht="15" customHeight="1" x14ac:dyDescent="0.15">
      <c r="A417" s="40">
        <v>90</v>
      </c>
      <c r="B417" s="2" t="s">
        <v>4</v>
      </c>
      <c r="C417" s="28">
        <f>SUM(C418:C419)</f>
        <v>9</v>
      </c>
      <c r="D417" s="28">
        <f>SUM(D418:D419)</f>
        <v>0</v>
      </c>
      <c r="E417" s="28">
        <f t="shared" ref="E417:R417" si="184">SUM(E418:E419)</f>
        <v>1</v>
      </c>
      <c r="F417" s="28">
        <f t="shared" si="184"/>
        <v>1</v>
      </c>
      <c r="G417" s="28">
        <f t="shared" si="184"/>
        <v>0</v>
      </c>
      <c r="H417" s="28">
        <f t="shared" si="184"/>
        <v>0</v>
      </c>
      <c r="I417" s="28">
        <f t="shared" si="184"/>
        <v>1</v>
      </c>
      <c r="J417" s="28">
        <f t="shared" si="184"/>
        <v>1</v>
      </c>
      <c r="K417" s="28">
        <f t="shared" si="184"/>
        <v>1</v>
      </c>
      <c r="L417" s="28">
        <f t="shared" si="184"/>
        <v>0</v>
      </c>
      <c r="M417" s="28">
        <f t="shared" si="184"/>
        <v>0</v>
      </c>
      <c r="N417" s="28">
        <f t="shared" si="184"/>
        <v>0</v>
      </c>
      <c r="O417" s="28">
        <f t="shared" si="184"/>
        <v>1</v>
      </c>
      <c r="P417" s="28">
        <f t="shared" si="184"/>
        <v>0</v>
      </c>
      <c r="Q417" s="29">
        <f t="shared" si="184"/>
        <v>2</v>
      </c>
      <c r="R417" s="28">
        <f t="shared" si="184"/>
        <v>1</v>
      </c>
    </row>
    <row r="418" spans="1:18" ht="15" customHeight="1" x14ac:dyDescent="0.15">
      <c r="A418" s="40"/>
      <c r="B418" s="2" t="s">
        <v>5</v>
      </c>
      <c r="C418" s="30">
        <f>SUM(D418:R418)</f>
        <v>2</v>
      </c>
      <c r="D418" s="38">
        <v>0</v>
      </c>
      <c r="E418" s="38">
        <v>1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1</v>
      </c>
    </row>
    <row r="419" spans="1:18" ht="15" customHeight="1" x14ac:dyDescent="0.15">
      <c r="A419" s="40"/>
      <c r="B419" s="2" t="s">
        <v>6</v>
      </c>
      <c r="C419" s="30">
        <f>SUM(D419:R419)</f>
        <v>7</v>
      </c>
      <c r="D419" s="38">
        <v>0</v>
      </c>
      <c r="E419" s="38">
        <v>0</v>
      </c>
      <c r="F419" s="38">
        <v>1</v>
      </c>
      <c r="G419" s="38">
        <v>0</v>
      </c>
      <c r="H419" s="38">
        <v>0</v>
      </c>
      <c r="I419" s="38">
        <v>1</v>
      </c>
      <c r="J419" s="38">
        <v>1</v>
      </c>
      <c r="K419" s="38">
        <v>1</v>
      </c>
      <c r="L419" s="38">
        <v>0</v>
      </c>
      <c r="M419" s="38">
        <v>0</v>
      </c>
      <c r="N419" s="38">
        <v>0</v>
      </c>
      <c r="O419" s="38">
        <v>1</v>
      </c>
      <c r="P419" s="38">
        <v>0</v>
      </c>
      <c r="Q419" s="38">
        <v>2</v>
      </c>
      <c r="R419" s="38">
        <v>0</v>
      </c>
    </row>
    <row r="420" spans="1:18" ht="15" customHeight="1" x14ac:dyDescent="0.15">
      <c r="A420" s="40">
        <v>91</v>
      </c>
      <c r="B420" s="2" t="s">
        <v>4</v>
      </c>
      <c r="C420" s="28">
        <f>SUM(C421:C422)</f>
        <v>9</v>
      </c>
      <c r="D420" s="28">
        <f>SUM(D421:D422)</f>
        <v>1</v>
      </c>
      <c r="E420" s="28">
        <f t="shared" ref="E420:R420" si="185">SUM(E421:E422)</f>
        <v>0</v>
      </c>
      <c r="F420" s="28">
        <f t="shared" si="185"/>
        <v>0</v>
      </c>
      <c r="G420" s="28">
        <f t="shared" si="185"/>
        <v>0</v>
      </c>
      <c r="H420" s="28">
        <f t="shared" si="185"/>
        <v>1</v>
      </c>
      <c r="I420" s="28">
        <f t="shared" si="185"/>
        <v>2</v>
      </c>
      <c r="J420" s="28">
        <f t="shared" si="185"/>
        <v>1</v>
      </c>
      <c r="K420" s="28">
        <f t="shared" si="185"/>
        <v>0</v>
      </c>
      <c r="L420" s="28">
        <f t="shared" si="185"/>
        <v>0</v>
      </c>
      <c r="M420" s="28">
        <f t="shared" si="185"/>
        <v>0</v>
      </c>
      <c r="N420" s="28">
        <f t="shared" si="185"/>
        <v>3</v>
      </c>
      <c r="O420" s="28">
        <f t="shared" si="185"/>
        <v>0</v>
      </c>
      <c r="P420" s="28">
        <f t="shared" si="185"/>
        <v>0</v>
      </c>
      <c r="Q420" s="28">
        <f t="shared" si="185"/>
        <v>1</v>
      </c>
      <c r="R420" s="28">
        <f t="shared" si="185"/>
        <v>0</v>
      </c>
    </row>
    <row r="421" spans="1:18" ht="15" customHeight="1" x14ac:dyDescent="0.15">
      <c r="A421" s="40"/>
      <c r="B421" s="2" t="s">
        <v>5</v>
      </c>
      <c r="C421" s="30">
        <f>SUM(D421:R421)</f>
        <v>3</v>
      </c>
      <c r="D421" s="38">
        <v>1</v>
      </c>
      <c r="E421" s="38">
        <v>0</v>
      </c>
      <c r="F421" s="38">
        <v>0</v>
      </c>
      <c r="G421" s="38">
        <v>0</v>
      </c>
      <c r="H421" s="38">
        <v>0</v>
      </c>
      <c r="I421" s="38">
        <v>1</v>
      </c>
      <c r="J421" s="38">
        <v>0</v>
      </c>
      <c r="K421" s="38">
        <v>0</v>
      </c>
      <c r="L421" s="38">
        <v>0</v>
      </c>
      <c r="M421" s="38">
        <v>0</v>
      </c>
      <c r="N421" s="38">
        <v>1</v>
      </c>
      <c r="O421" s="38">
        <v>0</v>
      </c>
      <c r="P421" s="38">
        <v>0</v>
      </c>
      <c r="Q421" s="38">
        <v>0</v>
      </c>
      <c r="R421" s="38">
        <v>0</v>
      </c>
    </row>
    <row r="422" spans="1:18" ht="15" customHeight="1" x14ac:dyDescent="0.15">
      <c r="A422" s="40"/>
      <c r="B422" s="2" t="s">
        <v>6</v>
      </c>
      <c r="C422" s="30">
        <f>SUM(D422:R422)</f>
        <v>6</v>
      </c>
      <c r="D422" s="38">
        <v>0</v>
      </c>
      <c r="E422" s="38">
        <v>0</v>
      </c>
      <c r="F422" s="38">
        <v>0</v>
      </c>
      <c r="G422" s="38">
        <v>0</v>
      </c>
      <c r="H422" s="38">
        <v>1</v>
      </c>
      <c r="I422" s="38">
        <v>1</v>
      </c>
      <c r="J422" s="38">
        <v>1</v>
      </c>
      <c r="K422" s="38">
        <v>0</v>
      </c>
      <c r="L422" s="38">
        <v>0</v>
      </c>
      <c r="M422" s="38">
        <v>0</v>
      </c>
      <c r="N422" s="38">
        <v>2</v>
      </c>
      <c r="O422" s="38">
        <v>0</v>
      </c>
      <c r="P422" s="38">
        <v>0</v>
      </c>
      <c r="Q422" s="38">
        <v>1</v>
      </c>
      <c r="R422" s="38">
        <v>0</v>
      </c>
    </row>
    <row r="423" spans="1:18" ht="15" customHeight="1" x14ac:dyDescent="0.15">
      <c r="A423" s="40">
        <v>92</v>
      </c>
      <c r="B423" s="2" t="s">
        <v>4</v>
      </c>
      <c r="C423" s="28">
        <f>SUM(C424:C425)</f>
        <v>6</v>
      </c>
      <c r="D423" s="28">
        <f>SUM(D424:D425)</f>
        <v>0</v>
      </c>
      <c r="E423" s="28">
        <f t="shared" ref="E423:R423" si="186">SUM(E424:E425)</f>
        <v>0</v>
      </c>
      <c r="F423" s="28">
        <f t="shared" si="186"/>
        <v>0</v>
      </c>
      <c r="G423" s="28">
        <f t="shared" si="186"/>
        <v>0</v>
      </c>
      <c r="H423" s="28">
        <f t="shared" si="186"/>
        <v>0</v>
      </c>
      <c r="I423" s="28">
        <f t="shared" si="186"/>
        <v>1</v>
      </c>
      <c r="J423" s="28">
        <f t="shared" si="186"/>
        <v>1</v>
      </c>
      <c r="K423" s="28">
        <f t="shared" si="186"/>
        <v>2</v>
      </c>
      <c r="L423" s="28">
        <f t="shared" si="186"/>
        <v>0</v>
      </c>
      <c r="M423" s="28">
        <f t="shared" si="186"/>
        <v>0</v>
      </c>
      <c r="N423" s="28">
        <f t="shared" si="186"/>
        <v>1</v>
      </c>
      <c r="O423" s="28">
        <f t="shared" si="186"/>
        <v>0</v>
      </c>
      <c r="P423" s="28">
        <f t="shared" si="186"/>
        <v>0</v>
      </c>
      <c r="Q423" s="28">
        <f t="shared" si="186"/>
        <v>0</v>
      </c>
      <c r="R423" s="28">
        <f t="shared" si="186"/>
        <v>1</v>
      </c>
    </row>
    <row r="424" spans="1:18" ht="15" customHeight="1" x14ac:dyDescent="0.15">
      <c r="A424" s="40"/>
      <c r="B424" s="2" t="s">
        <v>5</v>
      </c>
      <c r="C424" s="30">
        <f>SUM(D424:R424)</f>
        <v>0</v>
      </c>
      <c r="D424" s="38">
        <v>0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</row>
    <row r="425" spans="1:18" ht="15" customHeight="1" x14ac:dyDescent="0.15">
      <c r="A425" s="40"/>
      <c r="B425" s="2" t="s">
        <v>6</v>
      </c>
      <c r="C425" s="30">
        <f>SUM(D425:R425)</f>
        <v>6</v>
      </c>
      <c r="D425" s="38">
        <v>0</v>
      </c>
      <c r="E425" s="38">
        <v>0</v>
      </c>
      <c r="F425" s="38">
        <v>0</v>
      </c>
      <c r="G425" s="38">
        <v>0</v>
      </c>
      <c r="H425" s="38">
        <v>0</v>
      </c>
      <c r="I425" s="38">
        <v>1</v>
      </c>
      <c r="J425" s="38">
        <v>1</v>
      </c>
      <c r="K425" s="38">
        <v>2</v>
      </c>
      <c r="L425" s="38">
        <v>0</v>
      </c>
      <c r="M425" s="38">
        <v>0</v>
      </c>
      <c r="N425" s="38">
        <v>1</v>
      </c>
      <c r="O425" s="38">
        <v>0</v>
      </c>
      <c r="P425" s="38">
        <v>0</v>
      </c>
      <c r="Q425" s="38">
        <v>0</v>
      </c>
      <c r="R425" s="38">
        <v>1</v>
      </c>
    </row>
    <row r="426" spans="1:18" ht="15" customHeight="1" x14ac:dyDescent="0.15">
      <c r="A426" s="40">
        <v>93</v>
      </c>
      <c r="B426" s="2" t="s">
        <v>4</v>
      </c>
      <c r="C426" s="28">
        <f>SUM(C427:C428)</f>
        <v>1</v>
      </c>
      <c r="D426" s="28">
        <f>SUM(D427:D428)</f>
        <v>0</v>
      </c>
      <c r="E426" s="28">
        <f t="shared" ref="E426:R426" si="187">SUM(E427:E428)</f>
        <v>0</v>
      </c>
      <c r="F426" s="28">
        <f t="shared" si="187"/>
        <v>0</v>
      </c>
      <c r="G426" s="28">
        <f t="shared" si="187"/>
        <v>0</v>
      </c>
      <c r="H426" s="28">
        <f t="shared" si="187"/>
        <v>0</v>
      </c>
      <c r="I426" s="28">
        <f t="shared" si="187"/>
        <v>0</v>
      </c>
      <c r="J426" s="28">
        <f t="shared" si="187"/>
        <v>0</v>
      </c>
      <c r="K426" s="28">
        <f t="shared" si="187"/>
        <v>0</v>
      </c>
      <c r="L426" s="28">
        <f t="shared" si="187"/>
        <v>0</v>
      </c>
      <c r="M426" s="28">
        <f t="shared" si="187"/>
        <v>0</v>
      </c>
      <c r="N426" s="28">
        <f t="shared" si="187"/>
        <v>1</v>
      </c>
      <c r="O426" s="28">
        <f t="shared" si="187"/>
        <v>0</v>
      </c>
      <c r="P426" s="28">
        <f t="shared" si="187"/>
        <v>0</v>
      </c>
      <c r="Q426" s="28">
        <f t="shared" si="187"/>
        <v>0</v>
      </c>
      <c r="R426" s="28">
        <f t="shared" si="187"/>
        <v>0</v>
      </c>
    </row>
    <row r="427" spans="1:18" ht="15" customHeight="1" x14ac:dyDescent="0.15">
      <c r="A427" s="40"/>
      <c r="B427" s="2" t="s">
        <v>5</v>
      </c>
      <c r="C427" s="30">
        <f>SUM(D427:R427)</f>
        <v>0</v>
      </c>
      <c r="D427" s="38">
        <v>0</v>
      </c>
      <c r="E427" s="38">
        <v>0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</row>
    <row r="428" spans="1:18" ht="15" customHeight="1" x14ac:dyDescent="0.15">
      <c r="A428" s="40"/>
      <c r="B428" s="2" t="s">
        <v>6</v>
      </c>
      <c r="C428" s="30">
        <f>SUM(D428:R428)</f>
        <v>1</v>
      </c>
      <c r="D428" s="38">
        <v>0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1</v>
      </c>
      <c r="O428" s="38">
        <v>0</v>
      </c>
      <c r="P428" s="38">
        <v>0</v>
      </c>
      <c r="Q428" s="38">
        <v>0</v>
      </c>
      <c r="R428" s="38">
        <v>0</v>
      </c>
    </row>
    <row r="429" spans="1:18" ht="15" customHeight="1" x14ac:dyDescent="0.15">
      <c r="A429" s="40">
        <v>94</v>
      </c>
      <c r="B429" s="2" t="s">
        <v>4</v>
      </c>
      <c r="C429" s="28">
        <f>SUM(C430:C431)</f>
        <v>4</v>
      </c>
      <c r="D429" s="28">
        <f>SUM(D430:D431)</f>
        <v>0</v>
      </c>
      <c r="E429" s="28">
        <f t="shared" ref="E429:R429" si="188">SUM(E430:E431)</f>
        <v>0</v>
      </c>
      <c r="F429" s="28">
        <f t="shared" si="188"/>
        <v>0</v>
      </c>
      <c r="G429" s="28">
        <f t="shared" si="188"/>
        <v>0</v>
      </c>
      <c r="H429" s="28">
        <f t="shared" si="188"/>
        <v>1</v>
      </c>
      <c r="I429" s="28">
        <f t="shared" si="188"/>
        <v>1</v>
      </c>
      <c r="J429" s="28">
        <f t="shared" si="188"/>
        <v>0</v>
      </c>
      <c r="K429" s="28">
        <f t="shared" si="188"/>
        <v>0</v>
      </c>
      <c r="L429" s="28">
        <f t="shared" si="188"/>
        <v>0</v>
      </c>
      <c r="M429" s="28">
        <f t="shared" si="188"/>
        <v>1</v>
      </c>
      <c r="N429" s="28">
        <f t="shared" si="188"/>
        <v>0</v>
      </c>
      <c r="O429" s="28">
        <f t="shared" si="188"/>
        <v>1</v>
      </c>
      <c r="P429" s="28">
        <f t="shared" si="188"/>
        <v>0</v>
      </c>
      <c r="Q429" s="28">
        <f t="shared" si="188"/>
        <v>0</v>
      </c>
      <c r="R429" s="28">
        <f t="shared" si="188"/>
        <v>0</v>
      </c>
    </row>
    <row r="430" spans="1:18" ht="15" customHeight="1" x14ac:dyDescent="0.15">
      <c r="A430" s="40"/>
      <c r="B430" s="2" t="s">
        <v>5</v>
      </c>
      <c r="C430" s="30">
        <f>SUM(D430:R430)</f>
        <v>0</v>
      </c>
      <c r="D430" s="38">
        <v>0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</row>
    <row r="431" spans="1:18" ht="15" customHeight="1" x14ac:dyDescent="0.15">
      <c r="A431" s="41"/>
      <c r="B431" s="2" t="s">
        <v>6</v>
      </c>
      <c r="C431" s="30">
        <f>SUM(D431:R431)</f>
        <v>4</v>
      </c>
      <c r="D431" s="38">
        <v>0</v>
      </c>
      <c r="E431" s="38">
        <v>0</v>
      </c>
      <c r="F431" s="38">
        <v>0</v>
      </c>
      <c r="G431" s="38">
        <v>0</v>
      </c>
      <c r="H431" s="38">
        <v>1</v>
      </c>
      <c r="I431" s="38">
        <v>1</v>
      </c>
      <c r="J431" s="38">
        <v>0</v>
      </c>
      <c r="K431" s="38">
        <v>0</v>
      </c>
      <c r="L431" s="38">
        <v>0</v>
      </c>
      <c r="M431" s="38">
        <v>1</v>
      </c>
      <c r="N431" s="38">
        <v>0</v>
      </c>
      <c r="O431" s="38">
        <v>1</v>
      </c>
      <c r="P431" s="38">
        <v>0</v>
      </c>
      <c r="Q431" s="38">
        <v>0</v>
      </c>
      <c r="R431" s="38">
        <v>0</v>
      </c>
    </row>
    <row r="432" spans="1:18" ht="15" customHeight="1" x14ac:dyDescent="0.15">
      <c r="A432" s="6">
        <v>90</v>
      </c>
      <c r="B432" s="5" t="s">
        <v>4</v>
      </c>
      <c r="C432" s="28">
        <f>SUM(C433:C434)</f>
        <v>29</v>
      </c>
      <c r="D432" s="29">
        <f t="shared" ref="D432:R432" si="189">SUM(D433:D434)</f>
        <v>1</v>
      </c>
      <c r="E432" s="28">
        <f t="shared" si="189"/>
        <v>1</v>
      </c>
      <c r="F432" s="28">
        <f t="shared" si="189"/>
        <v>1</v>
      </c>
      <c r="G432" s="28">
        <f t="shared" si="189"/>
        <v>0</v>
      </c>
      <c r="H432" s="28">
        <f t="shared" si="189"/>
        <v>2</v>
      </c>
      <c r="I432" s="28">
        <f t="shared" si="189"/>
        <v>5</v>
      </c>
      <c r="J432" s="28">
        <f t="shared" si="189"/>
        <v>3</v>
      </c>
      <c r="K432" s="28">
        <f t="shared" si="189"/>
        <v>3</v>
      </c>
      <c r="L432" s="28">
        <f t="shared" si="189"/>
        <v>0</v>
      </c>
      <c r="M432" s="28">
        <f t="shared" si="189"/>
        <v>1</v>
      </c>
      <c r="N432" s="28">
        <f t="shared" si="189"/>
        <v>5</v>
      </c>
      <c r="O432" s="28">
        <f t="shared" si="189"/>
        <v>2</v>
      </c>
      <c r="P432" s="28">
        <f t="shared" si="189"/>
        <v>0</v>
      </c>
      <c r="Q432" s="29">
        <f t="shared" si="189"/>
        <v>3</v>
      </c>
      <c r="R432" s="28">
        <f t="shared" si="189"/>
        <v>2</v>
      </c>
    </row>
    <row r="433" spans="1:18" ht="15" customHeight="1" x14ac:dyDescent="0.15">
      <c r="A433" s="9" t="s">
        <v>7</v>
      </c>
      <c r="B433" s="5" t="s">
        <v>5</v>
      </c>
      <c r="C433" s="30">
        <f>SUM(D433:R433)</f>
        <v>5</v>
      </c>
      <c r="D433" s="35">
        <f t="shared" ref="D433:R433" si="190">SUM(D418,D421,D424,D427,D430)</f>
        <v>1</v>
      </c>
      <c r="E433" s="30">
        <f t="shared" si="190"/>
        <v>1</v>
      </c>
      <c r="F433" s="30">
        <f t="shared" si="190"/>
        <v>0</v>
      </c>
      <c r="G433" s="30">
        <f t="shared" si="190"/>
        <v>0</v>
      </c>
      <c r="H433" s="30">
        <f t="shared" si="190"/>
        <v>0</v>
      </c>
      <c r="I433" s="30">
        <f t="shared" si="190"/>
        <v>1</v>
      </c>
      <c r="J433" s="30">
        <f t="shared" si="190"/>
        <v>0</v>
      </c>
      <c r="K433" s="30">
        <f t="shared" si="190"/>
        <v>0</v>
      </c>
      <c r="L433" s="30">
        <f t="shared" si="190"/>
        <v>0</v>
      </c>
      <c r="M433" s="30">
        <f t="shared" si="190"/>
        <v>0</v>
      </c>
      <c r="N433" s="30">
        <f t="shared" si="190"/>
        <v>1</v>
      </c>
      <c r="O433" s="30">
        <f t="shared" si="190"/>
        <v>0</v>
      </c>
      <c r="P433" s="30">
        <f t="shared" si="190"/>
        <v>0</v>
      </c>
      <c r="Q433" s="31">
        <f t="shared" si="190"/>
        <v>0</v>
      </c>
      <c r="R433" s="30">
        <f t="shared" si="190"/>
        <v>1</v>
      </c>
    </row>
    <row r="434" spans="1:18" ht="15" customHeight="1" x14ac:dyDescent="0.15">
      <c r="A434" s="7">
        <v>94</v>
      </c>
      <c r="B434" s="5" t="s">
        <v>6</v>
      </c>
      <c r="C434" s="30">
        <f>SUM(D434:R434)</f>
        <v>24</v>
      </c>
      <c r="D434" s="35">
        <f t="shared" ref="D434:R434" si="191">SUM(D419,D422,D425,D428,D431)</f>
        <v>0</v>
      </c>
      <c r="E434" s="32">
        <f t="shared" si="191"/>
        <v>0</v>
      </c>
      <c r="F434" s="32">
        <f t="shared" si="191"/>
        <v>1</v>
      </c>
      <c r="G434" s="32">
        <f t="shared" si="191"/>
        <v>0</v>
      </c>
      <c r="H434" s="32">
        <f t="shared" si="191"/>
        <v>2</v>
      </c>
      <c r="I434" s="32">
        <f t="shared" si="191"/>
        <v>4</v>
      </c>
      <c r="J434" s="32">
        <f t="shared" si="191"/>
        <v>3</v>
      </c>
      <c r="K434" s="32">
        <f t="shared" si="191"/>
        <v>3</v>
      </c>
      <c r="L434" s="32">
        <f t="shared" si="191"/>
        <v>0</v>
      </c>
      <c r="M434" s="32">
        <f t="shared" si="191"/>
        <v>1</v>
      </c>
      <c r="N434" s="32">
        <f t="shared" si="191"/>
        <v>4</v>
      </c>
      <c r="O434" s="32">
        <f t="shared" si="191"/>
        <v>2</v>
      </c>
      <c r="P434" s="32">
        <f t="shared" si="191"/>
        <v>0</v>
      </c>
      <c r="Q434" s="33">
        <f t="shared" si="191"/>
        <v>3</v>
      </c>
      <c r="R434" s="32">
        <f t="shared" si="191"/>
        <v>1</v>
      </c>
    </row>
    <row r="435" spans="1:18" ht="15" customHeight="1" x14ac:dyDescent="0.15">
      <c r="A435" s="43">
        <v>95</v>
      </c>
      <c r="B435" s="2" t="s">
        <v>4</v>
      </c>
      <c r="C435" s="28">
        <f>SUM(C436:C437)</f>
        <v>3</v>
      </c>
      <c r="D435" s="28">
        <f t="shared" ref="D435:R435" si="192">SUM(D436:D437)</f>
        <v>0</v>
      </c>
      <c r="E435" s="28">
        <f t="shared" si="192"/>
        <v>0</v>
      </c>
      <c r="F435" s="28">
        <f t="shared" si="192"/>
        <v>1</v>
      </c>
      <c r="G435" s="28">
        <f t="shared" si="192"/>
        <v>0</v>
      </c>
      <c r="H435" s="28">
        <f t="shared" si="192"/>
        <v>0</v>
      </c>
      <c r="I435" s="28">
        <f t="shared" si="192"/>
        <v>1</v>
      </c>
      <c r="J435" s="28">
        <f t="shared" si="192"/>
        <v>0</v>
      </c>
      <c r="K435" s="28">
        <f t="shared" si="192"/>
        <v>0</v>
      </c>
      <c r="L435" s="28">
        <f t="shared" si="192"/>
        <v>0</v>
      </c>
      <c r="M435" s="28">
        <f t="shared" si="192"/>
        <v>0</v>
      </c>
      <c r="N435" s="28">
        <f t="shared" si="192"/>
        <v>0</v>
      </c>
      <c r="O435" s="28">
        <f t="shared" si="192"/>
        <v>1</v>
      </c>
      <c r="P435" s="28">
        <f t="shared" si="192"/>
        <v>0</v>
      </c>
      <c r="Q435" s="29">
        <f t="shared" si="192"/>
        <v>0</v>
      </c>
      <c r="R435" s="28">
        <f t="shared" si="192"/>
        <v>0</v>
      </c>
    </row>
    <row r="436" spans="1:18" ht="15" customHeight="1" x14ac:dyDescent="0.15">
      <c r="A436" s="40"/>
      <c r="B436" s="2" t="s">
        <v>5</v>
      </c>
      <c r="C436" s="30">
        <f>SUM(D436:R436)</f>
        <v>2</v>
      </c>
      <c r="D436" s="38">
        <v>0</v>
      </c>
      <c r="E436" s="38">
        <v>0</v>
      </c>
      <c r="F436" s="38">
        <v>0</v>
      </c>
      <c r="G436" s="38">
        <v>0</v>
      </c>
      <c r="H436" s="38">
        <v>0</v>
      </c>
      <c r="I436" s="38">
        <v>1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1</v>
      </c>
      <c r="P436" s="38">
        <v>0</v>
      </c>
      <c r="Q436" s="38">
        <v>0</v>
      </c>
      <c r="R436" s="38">
        <v>0</v>
      </c>
    </row>
    <row r="437" spans="1:18" ht="15" customHeight="1" x14ac:dyDescent="0.15">
      <c r="A437" s="40"/>
      <c r="B437" s="2" t="s">
        <v>6</v>
      </c>
      <c r="C437" s="32">
        <f>SUM(D437:R437)</f>
        <v>1</v>
      </c>
      <c r="D437" s="38">
        <v>0</v>
      </c>
      <c r="E437" s="38">
        <v>0</v>
      </c>
      <c r="F437" s="38">
        <v>1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</row>
    <row r="438" spans="1:18" ht="15" customHeight="1" x14ac:dyDescent="0.15">
      <c r="A438" s="40">
        <v>96</v>
      </c>
      <c r="B438" s="2" t="s">
        <v>4</v>
      </c>
      <c r="C438" s="28">
        <f>SUM(C439:C440)</f>
        <v>0</v>
      </c>
      <c r="D438" s="28">
        <f>SUM(D439:D440)</f>
        <v>0</v>
      </c>
      <c r="E438" s="28">
        <f t="shared" ref="E438:R438" si="193">SUM(E439:E440)</f>
        <v>0</v>
      </c>
      <c r="F438" s="28">
        <f t="shared" si="193"/>
        <v>0</v>
      </c>
      <c r="G438" s="28">
        <f t="shared" si="193"/>
        <v>0</v>
      </c>
      <c r="H438" s="28">
        <f t="shared" si="193"/>
        <v>0</v>
      </c>
      <c r="I438" s="28">
        <f t="shared" si="193"/>
        <v>0</v>
      </c>
      <c r="J438" s="28">
        <f t="shared" si="193"/>
        <v>0</v>
      </c>
      <c r="K438" s="28">
        <f t="shared" si="193"/>
        <v>0</v>
      </c>
      <c r="L438" s="28">
        <f t="shared" si="193"/>
        <v>0</v>
      </c>
      <c r="M438" s="28">
        <f t="shared" si="193"/>
        <v>0</v>
      </c>
      <c r="N438" s="28">
        <f t="shared" si="193"/>
        <v>0</v>
      </c>
      <c r="O438" s="28">
        <f t="shared" si="193"/>
        <v>0</v>
      </c>
      <c r="P438" s="28">
        <f t="shared" si="193"/>
        <v>0</v>
      </c>
      <c r="Q438" s="28">
        <f t="shared" si="193"/>
        <v>0</v>
      </c>
      <c r="R438" s="28">
        <f t="shared" si="193"/>
        <v>0</v>
      </c>
    </row>
    <row r="439" spans="1:18" ht="15" customHeight="1" x14ac:dyDescent="0.15">
      <c r="A439" s="40"/>
      <c r="B439" s="2" t="s">
        <v>5</v>
      </c>
      <c r="C439" s="30">
        <f>SUM(D439:R439)</f>
        <v>0</v>
      </c>
      <c r="D439" s="38">
        <v>0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0</v>
      </c>
    </row>
    <row r="440" spans="1:18" ht="15" customHeight="1" x14ac:dyDescent="0.15">
      <c r="A440" s="40"/>
      <c r="B440" s="2" t="s">
        <v>6</v>
      </c>
      <c r="C440" s="30">
        <f>SUM(D440:R440)</f>
        <v>0</v>
      </c>
      <c r="D440" s="38">
        <v>0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</row>
    <row r="441" spans="1:18" ht="15" customHeight="1" x14ac:dyDescent="0.15">
      <c r="A441" s="40">
        <v>97</v>
      </c>
      <c r="B441" s="2" t="s">
        <v>4</v>
      </c>
      <c r="C441" s="28">
        <f>SUM(C442:C443)</f>
        <v>4</v>
      </c>
      <c r="D441" s="28">
        <f>SUM(D442:D443)</f>
        <v>0</v>
      </c>
      <c r="E441" s="28">
        <f t="shared" ref="E441:R441" si="194">SUM(E442:E443)</f>
        <v>1</v>
      </c>
      <c r="F441" s="28">
        <f t="shared" si="194"/>
        <v>1</v>
      </c>
      <c r="G441" s="28">
        <f t="shared" si="194"/>
        <v>0</v>
      </c>
      <c r="H441" s="28">
        <f t="shared" si="194"/>
        <v>0</v>
      </c>
      <c r="I441" s="28">
        <f t="shared" si="194"/>
        <v>0</v>
      </c>
      <c r="J441" s="28">
        <f t="shared" si="194"/>
        <v>0</v>
      </c>
      <c r="K441" s="28">
        <f t="shared" si="194"/>
        <v>0</v>
      </c>
      <c r="L441" s="28">
        <f t="shared" si="194"/>
        <v>0</v>
      </c>
      <c r="M441" s="28">
        <f t="shared" si="194"/>
        <v>0</v>
      </c>
      <c r="N441" s="28">
        <f t="shared" si="194"/>
        <v>0</v>
      </c>
      <c r="O441" s="28">
        <f t="shared" si="194"/>
        <v>2</v>
      </c>
      <c r="P441" s="28">
        <f t="shared" si="194"/>
        <v>0</v>
      </c>
      <c r="Q441" s="28">
        <f t="shared" si="194"/>
        <v>0</v>
      </c>
      <c r="R441" s="28">
        <f t="shared" si="194"/>
        <v>0</v>
      </c>
    </row>
    <row r="442" spans="1:18" ht="15" customHeight="1" x14ac:dyDescent="0.15">
      <c r="A442" s="40"/>
      <c r="B442" s="2" t="s">
        <v>5</v>
      </c>
      <c r="C442" s="30">
        <f>SUM(D442:R442)</f>
        <v>0</v>
      </c>
      <c r="D442" s="38">
        <v>0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</row>
    <row r="443" spans="1:18" ht="15" customHeight="1" x14ac:dyDescent="0.15">
      <c r="A443" s="40"/>
      <c r="B443" s="2" t="s">
        <v>6</v>
      </c>
      <c r="C443" s="30">
        <f>SUM(D443:R443)</f>
        <v>4</v>
      </c>
      <c r="D443" s="38">
        <v>0</v>
      </c>
      <c r="E443" s="38">
        <v>1</v>
      </c>
      <c r="F443" s="38">
        <v>1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2</v>
      </c>
      <c r="P443" s="38">
        <v>0</v>
      </c>
      <c r="Q443" s="38">
        <v>0</v>
      </c>
      <c r="R443" s="38">
        <v>0</v>
      </c>
    </row>
    <row r="444" spans="1:18" ht="15" customHeight="1" x14ac:dyDescent="0.15">
      <c r="A444" s="40">
        <v>98</v>
      </c>
      <c r="B444" s="2" t="s">
        <v>4</v>
      </c>
      <c r="C444" s="28">
        <f>SUM(C445:C446)</f>
        <v>5</v>
      </c>
      <c r="D444" s="28">
        <f>SUM(D445:D446)</f>
        <v>0</v>
      </c>
      <c r="E444" s="28">
        <f t="shared" ref="E444:R444" si="195">SUM(E445:E446)</f>
        <v>0</v>
      </c>
      <c r="F444" s="28">
        <f t="shared" si="195"/>
        <v>0</v>
      </c>
      <c r="G444" s="28">
        <f t="shared" si="195"/>
        <v>0</v>
      </c>
      <c r="H444" s="28">
        <f t="shared" si="195"/>
        <v>0</v>
      </c>
      <c r="I444" s="28">
        <f t="shared" si="195"/>
        <v>3</v>
      </c>
      <c r="J444" s="28">
        <f t="shared" si="195"/>
        <v>1</v>
      </c>
      <c r="K444" s="28">
        <f t="shared" si="195"/>
        <v>0</v>
      </c>
      <c r="L444" s="28">
        <f t="shared" si="195"/>
        <v>0</v>
      </c>
      <c r="M444" s="28">
        <f t="shared" si="195"/>
        <v>0</v>
      </c>
      <c r="N444" s="28">
        <f t="shared" si="195"/>
        <v>0</v>
      </c>
      <c r="O444" s="28">
        <f t="shared" si="195"/>
        <v>1</v>
      </c>
      <c r="P444" s="28">
        <f t="shared" si="195"/>
        <v>0</v>
      </c>
      <c r="Q444" s="28">
        <f t="shared" si="195"/>
        <v>0</v>
      </c>
      <c r="R444" s="28">
        <f t="shared" si="195"/>
        <v>0</v>
      </c>
    </row>
    <row r="445" spans="1:18" ht="15" customHeight="1" x14ac:dyDescent="0.15">
      <c r="A445" s="40"/>
      <c r="B445" s="2" t="s">
        <v>5</v>
      </c>
      <c r="C445" s="30">
        <f>SUM(D445:R445)</f>
        <v>2</v>
      </c>
      <c r="D445" s="38">
        <v>0</v>
      </c>
      <c r="E445" s="38">
        <v>0</v>
      </c>
      <c r="F445" s="38">
        <v>0</v>
      </c>
      <c r="G445" s="38">
        <v>0</v>
      </c>
      <c r="H445" s="38">
        <v>0</v>
      </c>
      <c r="I445" s="38">
        <v>1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1</v>
      </c>
      <c r="P445" s="38">
        <v>0</v>
      </c>
      <c r="Q445" s="38">
        <v>0</v>
      </c>
      <c r="R445" s="38">
        <v>0</v>
      </c>
    </row>
    <row r="446" spans="1:18" ht="15" customHeight="1" x14ac:dyDescent="0.15">
      <c r="A446" s="40"/>
      <c r="B446" s="2" t="s">
        <v>6</v>
      </c>
      <c r="C446" s="30">
        <f>SUM(D446:R446)</f>
        <v>3</v>
      </c>
      <c r="D446" s="38">
        <v>0</v>
      </c>
      <c r="E446" s="38">
        <v>0</v>
      </c>
      <c r="F446" s="38">
        <v>0</v>
      </c>
      <c r="G446" s="38">
        <v>0</v>
      </c>
      <c r="H446" s="38">
        <v>0</v>
      </c>
      <c r="I446" s="38">
        <v>2</v>
      </c>
      <c r="J446" s="38">
        <v>1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</row>
    <row r="447" spans="1:18" ht="15" customHeight="1" x14ac:dyDescent="0.15">
      <c r="A447" s="40">
        <v>99</v>
      </c>
      <c r="B447" s="2" t="s">
        <v>4</v>
      </c>
      <c r="C447" s="28">
        <f>SUM(C448:C449)</f>
        <v>1</v>
      </c>
      <c r="D447" s="28">
        <f>SUM(D448:D449)</f>
        <v>0</v>
      </c>
      <c r="E447" s="28">
        <f t="shared" ref="E447:R447" si="196">SUM(E448:E449)</f>
        <v>0</v>
      </c>
      <c r="F447" s="28">
        <f t="shared" si="196"/>
        <v>0</v>
      </c>
      <c r="G447" s="28">
        <f t="shared" si="196"/>
        <v>0</v>
      </c>
      <c r="H447" s="28">
        <f t="shared" si="196"/>
        <v>0</v>
      </c>
      <c r="I447" s="28">
        <f t="shared" si="196"/>
        <v>1</v>
      </c>
      <c r="J447" s="28">
        <f t="shared" si="196"/>
        <v>0</v>
      </c>
      <c r="K447" s="28">
        <f t="shared" si="196"/>
        <v>0</v>
      </c>
      <c r="L447" s="28">
        <f t="shared" si="196"/>
        <v>0</v>
      </c>
      <c r="M447" s="28">
        <f t="shared" si="196"/>
        <v>0</v>
      </c>
      <c r="N447" s="28">
        <f t="shared" si="196"/>
        <v>0</v>
      </c>
      <c r="O447" s="28">
        <f t="shared" si="196"/>
        <v>0</v>
      </c>
      <c r="P447" s="28">
        <f t="shared" si="196"/>
        <v>0</v>
      </c>
      <c r="Q447" s="28">
        <f t="shared" si="196"/>
        <v>0</v>
      </c>
      <c r="R447" s="28">
        <f t="shared" si="196"/>
        <v>0</v>
      </c>
    </row>
    <row r="448" spans="1:18" ht="15" customHeight="1" x14ac:dyDescent="0.15">
      <c r="A448" s="40"/>
      <c r="B448" s="2" t="s">
        <v>5</v>
      </c>
      <c r="C448" s="30">
        <f>SUM(D448:R448)</f>
        <v>0</v>
      </c>
      <c r="D448" s="38">
        <v>0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</row>
    <row r="449" spans="1:18" ht="15" customHeight="1" x14ac:dyDescent="0.15">
      <c r="A449" s="41"/>
      <c r="B449" s="2" t="s">
        <v>6</v>
      </c>
      <c r="C449" s="30">
        <f>SUM(D449:R449)</f>
        <v>1</v>
      </c>
      <c r="D449" s="38">
        <v>0</v>
      </c>
      <c r="E449" s="38">
        <v>0</v>
      </c>
      <c r="F449" s="38">
        <v>0</v>
      </c>
      <c r="G449" s="38">
        <v>0</v>
      </c>
      <c r="H449" s="38">
        <v>0</v>
      </c>
      <c r="I449" s="38">
        <v>1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</row>
    <row r="450" spans="1:18" ht="15" customHeight="1" x14ac:dyDescent="0.15">
      <c r="A450" s="6">
        <v>95</v>
      </c>
      <c r="B450" s="5" t="s">
        <v>4</v>
      </c>
      <c r="C450" s="28">
        <f>SUM(C451:C452)</f>
        <v>13</v>
      </c>
      <c r="D450" s="29">
        <f t="shared" ref="D450:R450" si="197">SUM(D451:D452)</f>
        <v>0</v>
      </c>
      <c r="E450" s="28">
        <f t="shared" si="197"/>
        <v>1</v>
      </c>
      <c r="F450" s="34">
        <f t="shared" si="197"/>
        <v>2</v>
      </c>
      <c r="G450" s="28">
        <f t="shared" si="197"/>
        <v>0</v>
      </c>
      <c r="H450" s="28">
        <f t="shared" si="197"/>
        <v>0</v>
      </c>
      <c r="I450" s="28">
        <f t="shared" si="197"/>
        <v>5</v>
      </c>
      <c r="J450" s="28">
        <f t="shared" si="197"/>
        <v>1</v>
      </c>
      <c r="K450" s="28">
        <f t="shared" si="197"/>
        <v>0</v>
      </c>
      <c r="L450" s="28">
        <f t="shared" si="197"/>
        <v>0</v>
      </c>
      <c r="M450" s="28">
        <f t="shared" si="197"/>
        <v>0</v>
      </c>
      <c r="N450" s="28">
        <f t="shared" si="197"/>
        <v>0</v>
      </c>
      <c r="O450" s="28">
        <f t="shared" si="197"/>
        <v>4</v>
      </c>
      <c r="P450" s="28">
        <f t="shared" si="197"/>
        <v>0</v>
      </c>
      <c r="Q450" s="29">
        <f t="shared" si="197"/>
        <v>0</v>
      </c>
      <c r="R450" s="28">
        <f t="shared" si="197"/>
        <v>0</v>
      </c>
    </row>
    <row r="451" spans="1:18" ht="15" customHeight="1" x14ac:dyDescent="0.15">
      <c r="A451" s="9" t="s">
        <v>7</v>
      </c>
      <c r="B451" s="5" t="s">
        <v>5</v>
      </c>
      <c r="C451" s="30">
        <f>SUM(D451:R451)</f>
        <v>4</v>
      </c>
      <c r="D451" s="35">
        <f t="shared" ref="D451:R451" si="198">SUM(D436,D439,D442,D445,D448)</f>
        <v>0</v>
      </c>
      <c r="E451" s="30">
        <f t="shared" si="198"/>
        <v>0</v>
      </c>
      <c r="F451" s="35">
        <f t="shared" si="198"/>
        <v>0</v>
      </c>
      <c r="G451" s="30">
        <f t="shared" si="198"/>
        <v>0</v>
      </c>
      <c r="H451" s="35">
        <f t="shared" si="198"/>
        <v>0</v>
      </c>
      <c r="I451" s="30">
        <f t="shared" si="198"/>
        <v>2</v>
      </c>
      <c r="J451" s="35">
        <f t="shared" si="198"/>
        <v>0</v>
      </c>
      <c r="K451" s="30">
        <f t="shared" si="198"/>
        <v>0</v>
      </c>
      <c r="L451" s="35">
        <f t="shared" si="198"/>
        <v>0</v>
      </c>
      <c r="M451" s="30">
        <f t="shared" si="198"/>
        <v>0</v>
      </c>
      <c r="N451" s="35">
        <f t="shared" si="198"/>
        <v>0</v>
      </c>
      <c r="O451" s="30">
        <f t="shared" si="198"/>
        <v>2</v>
      </c>
      <c r="P451" s="35">
        <f t="shared" si="198"/>
        <v>0</v>
      </c>
      <c r="Q451" s="31">
        <f t="shared" si="198"/>
        <v>0</v>
      </c>
      <c r="R451" s="30">
        <f t="shared" si="198"/>
        <v>0</v>
      </c>
    </row>
    <row r="452" spans="1:18" ht="15" customHeight="1" x14ac:dyDescent="0.15">
      <c r="A452" s="7">
        <v>99</v>
      </c>
      <c r="B452" s="5" t="s">
        <v>6</v>
      </c>
      <c r="C452" s="30">
        <f>SUM(D452:R452)</f>
        <v>9</v>
      </c>
      <c r="D452" s="35">
        <f t="shared" ref="D452:R452" si="199">SUM(D437,D440,D443,D446,D449)</f>
        <v>0</v>
      </c>
      <c r="E452" s="32">
        <f t="shared" si="199"/>
        <v>1</v>
      </c>
      <c r="F452" s="35">
        <f t="shared" si="199"/>
        <v>2</v>
      </c>
      <c r="G452" s="32">
        <f t="shared" si="199"/>
        <v>0</v>
      </c>
      <c r="H452" s="35">
        <f t="shared" si="199"/>
        <v>0</v>
      </c>
      <c r="I452" s="32">
        <f t="shared" si="199"/>
        <v>3</v>
      </c>
      <c r="J452" s="35">
        <f t="shared" si="199"/>
        <v>1</v>
      </c>
      <c r="K452" s="32">
        <f t="shared" si="199"/>
        <v>0</v>
      </c>
      <c r="L452" s="35">
        <f t="shared" si="199"/>
        <v>0</v>
      </c>
      <c r="M452" s="32">
        <f t="shared" si="199"/>
        <v>0</v>
      </c>
      <c r="N452" s="35">
        <f t="shared" si="199"/>
        <v>0</v>
      </c>
      <c r="O452" s="32">
        <f t="shared" si="199"/>
        <v>2</v>
      </c>
      <c r="P452" s="35">
        <f t="shared" si="199"/>
        <v>0</v>
      </c>
      <c r="Q452" s="33">
        <f t="shared" si="199"/>
        <v>0</v>
      </c>
      <c r="R452" s="32">
        <f t="shared" si="199"/>
        <v>0</v>
      </c>
    </row>
    <row r="453" spans="1:18" ht="15" customHeight="1" x14ac:dyDescent="0.15">
      <c r="A453" s="6">
        <v>90</v>
      </c>
      <c r="B453" s="4" t="s">
        <v>4</v>
      </c>
      <c r="C453" s="28">
        <f>SUM(C454:C455)</f>
        <v>42</v>
      </c>
      <c r="D453" s="28">
        <f>SUM(D454:D455)</f>
        <v>1</v>
      </c>
      <c r="E453" s="28">
        <f t="shared" ref="E453:R453" si="200">SUM(E454:E455)</f>
        <v>2</v>
      </c>
      <c r="F453" s="28">
        <f t="shared" si="200"/>
        <v>3</v>
      </c>
      <c r="G453" s="28">
        <f t="shared" si="200"/>
        <v>0</v>
      </c>
      <c r="H453" s="28">
        <f t="shared" si="200"/>
        <v>2</v>
      </c>
      <c r="I453" s="28">
        <f t="shared" si="200"/>
        <v>10</v>
      </c>
      <c r="J453" s="28">
        <f t="shared" si="200"/>
        <v>4</v>
      </c>
      <c r="K453" s="28">
        <f t="shared" si="200"/>
        <v>3</v>
      </c>
      <c r="L453" s="28">
        <f t="shared" si="200"/>
        <v>0</v>
      </c>
      <c r="M453" s="28">
        <f t="shared" si="200"/>
        <v>1</v>
      </c>
      <c r="N453" s="28">
        <f t="shared" si="200"/>
        <v>5</v>
      </c>
      <c r="O453" s="28">
        <f t="shared" si="200"/>
        <v>6</v>
      </c>
      <c r="P453" s="28">
        <f t="shared" si="200"/>
        <v>0</v>
      </c>
      <c r="Q453" s="29">
        <f t="shared" si="200"/>
        <v>3</v>
      </c>
      <c r="R453" s="28">
        <f t="shared" si="200"/>
        <v>2</v>
      </c>
    </row>
    <row r="454" spans="1:18" ht="15" customHeight="1" x14ac:dyDescent="0.15">
      <c r="A454" s="9" t="s">
        <v>7</v>
      </c>
      <c r="B454" s="4" t="s">
        <v>5</v>
      </c>
      <c r="C454" s="30">
        <f>SUM(D454:R454)</f>
        <v>9</v>
      </c>
      <c r="D454" s="30">
        <f>SUM(D433,D451)</f>
        <v>1</v>
      </c>
      <c r="E454" s="30">
        <f t="shared" ref="E454:R454" si="201">SUM(E433,E451)</f>
        <v>1</v>
      </c>
      <c r="F454" s="30">
        <f t="shared" si="201"/>
        <v>0</v>
      </c>
      <c r="G454" s="30">
        <f t="shared" si="201"/>
        <v>0</v>
      </c>
      <c r="H454" s="30">
        <f t="shared" si="201"/>
        <v>0</v>
      </c>
      <c r="I454" s="30">
        <f t="shared" si="201"/>
        <v>3</v>
      </c>
      <c r="J454" s="30">
        <f t="shared" si="201"/>
        <v>0</v>
      </c>
      <c r="K454" s="30">
        <f t="shared" si="201"/>
        <v>0</v>
      </c>
      <c r="L454" s="30">
        <f t="shared" si="201"/>
        <v>0</v>
      </c>
      <c r="M454" s="30">
        <f t="shared" si="201"/>
        <v>0</v>
      </c>
      <c r="N454" s="30">
        <f t="shared" si="201"/>
        <v>1</v>
      </c>
      <c r="O454" s="30">
        <f t="shared" si="201"/>
        <v>2</v>
      </c>
      <c r="P454" s="30">
        <f t="shared" si="201"/>
        <v>0</v>
      </c>
      <c r="Q454" s="31">
        <f t="shared" si="201"/>
        <v>0</v>
      </c>
      <c r="R454" s="30">
        <f t="shared" si="201"/>
        <v>1</v>
      </c>
    </row>
    <row r="455" spans="1:18" ht="15" customHeight="1" x14ac:dyDescent="0.15">
      <c r="A455" s="7">
        <v>99</v>
      </c>
      <c r="B455" s="4" t="s">
        <v>6</v>
      </c>
      <c r="C455" s="32">
        <f>SUM(D455:R455)</f>
        <v>33</v>
      </c>
      <c r="D455" s="32">
        <f>SUM(D434,D452)</f>
        <v>0</v>
      </c>
      <c r="E455" s="32">
        <f t="shared" ref="E455:R455" si="202">SUM(E434,E452)</f>
        <v>1</v>
      </c>
      <c r="F455" s="32">
        <f t="shared" si="202"/>
        <v>3</v>
      </c>
      <c r="G455" s="32">
        <f t="shared" si="202"/>
        <v>0</v>
      </c>
      <c r="H455" s="32">
        <f t="shared" si="202"/>
        <v>2</v>
      </c>
      <c r="I455" s="32">
        <f t="shared" si="202"/>
        <v>7</v>
      </c>
      <c r="J455" s="32">
        <f t="shared" si="202"/>
        <v>4</v>
      </c>
      <c r="K455" s="32">
        <f t="shared" si="202"/>
        <v>3</v>
      </c>
      <c r="L455" s="32">
        <f t="shared" si="202"/>
        <v>0</v>
      </c>
      <c r="M455" s="32">
        <f t="shared" si="202"/>
        <v>1</v>
      </c>
      <c r="N455" s="32">
        <f t="shared" si="202"/>
        <v>4</v>
      </c>
      <c r="O455" s="32">
        <f t="shared" si="202"/>
        <v>4</v>
      </c>
      <c r="P455" s="32">
        <f t="shared" si="202"/>
        <v>0</v>
      </c>
      <c r="Q455" s="33">
        <f t="shared" si="202"/>
        <v>3</v>
      </c>
      <c r="R455" s="32">
        <f t="shared" si="202"/>
        <v>1</v>
      </c>
    </row>
    <row r="456" spans="1:18" ht="15" customHeight="1" x14ac:dyDescent="0.15">
      <c r="A456" s="47" t="s">
        <v>31</v>
      </c>
      <c r="B456" s="2" t="s">
        <v>4</v>
      </c>
      <c r="C456" s="28">
        <f>SUM(C457:C458)</f>
        <v>1</v>
      </c>
      <c r="D456" s="28">
        <f t="shared" ref="D456:R456" si="203">SUM(D457:D458)</f>
        <v>0</v>
      </c>
      <c r="E456" s="28">
        <f t="shared" si="203"/>
        <v>0</v>
      </c>
      <c r="F456" s="28">
        <f t="shared" si="203"/>
        <v>0</v>
      </c>
      <c r="G456" s="28">
        <f t="shared" si="203"/>
        <v>0</v>
      </c>
      <c r="H456" s="28">
        <f t="shared" si="203"/>
        <v>0</v>
      </c>
      <c r="I456" s="28">
        <f t="shared" si="203"/>
        <v>1</v>
      </c>
      <c r="J456" s="28">
        <f t="shared" si="203"/>
        <v>0</v>
      </c>
      <c r="K456" s="28">
        <f t="shared" si="203"/>
        <v>0</v>
      </c>
      <c r="L456" s="28">
        <f t="shared" si="203"/>
        <v>0</v>
      </c>
      <c r="M456" s="28">
        <f t="shared" si="203"/>
        <v>0</v>
      </c>
      <c r="N456" s="28">
        <f t="shared" si="203"/>
        <v>0</v>
      </c>
      <c r="O456" s="28">
        <f t="shared" si="203"/>
        <v>0</v>
      </c>
      <c r="P456" s="28">
        <f t="shared" si="203"/>
        <v>0</v>
      </c>
      <c r="Q456" s="29">
        <f t="shared" si="203"/>
        <v>0</v>
      </c>
      <c r="R456" s="28">
        <f t="shared" si="203"/>
        <v>0</v>
      </c>
    </row>
    <row r="457" spans="1:18" ht="15" customHeight="1" x14ac:dyDescent="0.15">
      <c r="A457" s="48"/>
      <c r="B457" s="2" t="s">
        <v>5</v>
      </c>
      <c r="C457" s="30">
        <f>SUM(D457:R457)</f>
        <v>1</v>
      </c>
      <c r="D457" s="38">
        <v>0</v>
      </c>
      <c r="E457" s="38">
        <v>0</v>
      </c>
      <c r="F457" s="38">
        <v>0</v>
      </c>
      <c r="G457" s="38">
        <v>0</v>
      </c>
      <c r="H457" s="38">
        <v>0</v>
      </c>
      <c r="I457" s="38">
        <v>1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</row>
    <row r="458" spans="1:18" ht="15" customHeight="1" x14ac:dyDescent="0.15">
      <c r="A458" s="48"/>
      <c r="B458" s="2" t="s">
        <v>6</v>
      </c>
      <c r="C458" s="32">
        <f>SUM(D458:R458)</f>
        <v>0</v>
      </c>
      <c r="D458" s="39">
        <v>0</v>
      </c>
      <c r="E458" s="39">
        <v>0</v>
      </c>
      <c r="F458" s="39">
        <v>0</v>
      </c>
      <c r="G458" s="39">
        <v>0</v>
      </c>
      <c r="H458" s="39">
        <v>0</v>
      </c>
      <c r="I458" s="39">
        <v>0</v>
      </c>
      <c r="J458" s="39">
        <v>0</v>
      </c>
      <c r="K458" s="39">
        <v>0</v>
      </c>
      <c r="L458" s="39">
        <v>0</v>
      </c>
      <c r="M458" s="39">
        <v>0</v>
      </c>
      <c r="N458" s="39">
        <v>0</v>
      </c>
      <c r="O458" s="39">
        <v>0</v>
      </c>
      <c r="P458" s="39">
        <v>0</v>
      </c>
      <c r="Q458" s="39">
        <v>0</v>
      </c>
      <c r="R458" s="39">
        <v>0</v>
      </c>
    </row>
  </sheetData>
  <sheetProtection password="CC19" sheet="1" objects="1" scenarios="1"/>
  <mergeCells count="112">
    <mergeCell ref="A2:B2"/>
    <mergeCell ref="A15:A17"/>
    <mergeCell ref="A18:A20"/>
    <mergeCell ref="A24:A26"/>
    <mergeCell ref="A3:A5"/>
    <mergeCell ref="A6:A8"/>
    <mergeCell ref="A9:A11"/>
    <mergeCell ref="A12:A14"/>
    <mergeCell ref="A27:A29"/>
    <mergeCell ref="A55:A57"/>
    <mergeCell ref="A58:A60"/>
    <mergeCell ref="A61:A63"/>
    <mergeCell ref="A49:A51"/>
    <mergeCell ref="A52:A54"/>
    <mergeCell ref="A48:B48"/>
    <mergeCell ref="A30:A32"/>
    <mergeCell ref="A33:A35"/>
    <mergeCell ref="A36:A38"/>
    <mergeCell ref="A79:A81"/>
    <mergeCell ref="A95:A97"/>
    <mergeCell ref="A98:A100"/>
    <mergeCell ref="A101:A103"/>
    <mergeCell ref="A94:B94"/>
    <mergeCell ref="A67:A69"/>
    <mergeCell ref="A70:A72"/>
    <mergeCell ref="A73:A75"/>
    <mergeCell ref="A76:A78"/>
    <mergeCell ref="A119:A121"/>
    <mergeCell ref="A122:A124"/>
    <mergeCell ref="A125:A127"/>
    <mergeCell ref="A141:A143"/>
    <mergeCell ref="A140:B140"/>
    <mergeCell ref="A104:A106"/>
    <mergeCell ref="A107:A109"/>
    <mergeCell ref="A113:A115"/>
    <mergeCell ref="A116:A118"/>
    <mergeCell ref="A159:A161"/>
    <mergeCell ref="A162:A164"/>
    <mergeCell ref="A165:A167"/>
    <mergeCell ref="A168:A170"/>
    <mergeCell ref="A144:A146"/>
    <mergeCell ref="A147:A149"/>
    <mergeCell ref="A150:A152"/>
    <mergeCell ref="A153:A155"/>
    <mergeCell ref="A171:A173"/>
    <mergeCell ref="A233:A235"/>
    <mergeCell ref="A236:A238"/>
    <mergeCell ref="A199:A201"/>
    <mergeCell ref="A205:A207"/>
    <mergeCell ref="A208:A210"/>
    <mergeCell ref="A211:A213"/>
    <mergeCell ref="A186:B186"/>
    <mergeCell ref="A232:B232"/>
    <mergeCell ref="A214:A216"/>
    <mergeCell ref="A217:A219"/>
    <mergeCell ref="A187:A189"/>
    <mergeCell ref="A190:A192"/>
    <mergeCell ref="A193:A195"/>
    <mergeCell ref="A196:A198"/>
    <mergeCell ref="A254:A256"/>
    <mergeCell ref="A257:A259"/>
    <mergeCell ref="A260:A262"/>
    <mergeCell ref="A263:A265"/>
    <mergeCell ref="A239:A241"/>
    <mergeCell ref="A242:A244"/>
    <mergeCell ref="A245:A247"/>
    <mergeCell ref="A251:A253"/>
    <mergeCell ref="A291:A293"/>
    <mergeCell ref="A297:A299"/>
    <mergeCell ref="A300:A302"/>
    <mergeCell ref="A303:A305"/>
    <mergeCell ref="A279:A281"/>
    <mergeCell ref="A282:A284"/>
    <mergeCell ref="A285:A287"/>
    <mergeCell ref="A288:A290"/>
    <mergeCell ref="A331:A333"/>
    <mergeCell ref="A334:A336"/>
    <mergeCell ref="A328:A330"/>
    <mergeCell ref="A417:A419"/>
    <mergeCell ref="A420:A422"/>
    <mergeCell ref="A383:A385"/>
    <mergeCell ref="A389:A391"/>
    <mergeCell ref="A392:A394"/>
    <mergeCell ref="A395:A397"/>
    <mergeCell ref="A346:A348"/>
    <mergeCell ref="A349:A351"/>
    <mergeCell ref="A352:A354"/>
    <mergeCell ref="A355:A357"/>
    <mergeCell ref="A456:A458"/>
    <mergeCell ref="A278:B278"/>
    <mergeCell ref="A324:B324"/>
    <mergeCell ref="A370:B370"/>
    <mergeCell ref="A416:B416"/>
    <mergeCell ref="A398:A400"/>
    <mergeCell ref="A401:A403"/>
    <mergeCell ref="A371:A373"/>
    <mergeCell ref="A374:A376"/>
    <mergeCell ref="A377:A379"/>
    <mergeCell ref="A438:A440"/>
    <mergeCell ref="A441:A443"/>
    <mergeCell ref="A444:A446"/>
    <mergeCell ref="A447:A449"/>
    <mergeCell ref="A423:A425"/>
    <mergeCell ref="A426:A428"/>
    <mergeCell ref="A429:A431"/>
    <mergeCell ref="A435:A437"/>
    <mergeCell ref="A380:A382"/>
    <mergeCell ref="A337:A339"/>
    <mergeCell ref="A343:A345"/>
    <mergeCell ref="A306:A308"/>
    <mergeCell ref="A309:A311"/>
    <mergeCell ref="A325:A327"/>
  </mergeCells>
  <phoneticPr fontId="2" type="noConversion"/>
  <printOptions horizontalCentered="1"/>
  <pageMargins left="0.70866141732283472" right="0.6692913385826772" top="1.0900000000000001" bottom="0.98425196850393704" header="0.51181102362204722" footer="0.51181102362204722"/>
  <pageSetup paperSize="9" pageOrder="overThenDown" orientation="portrait" r:id="rId1"/>
  <headerFooter alignWithMargins="0">
    <oddHeader>&amp;L
추풍령&amp;C&amp;"바탕,보통"&amp;16 5-2. 각세, 5세, 10세별 및 행정리별 내국인현황&amp;R
(단위 : 명)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R72"/>
  <sheetViews>
    <sheetView view="pageBreakPreview" zoomScaleNormal="70" zoomScaleSheetLayoutView="100" workbookViewId="0"/>
  </sheetViews>
  <sheetFormatPr defaultRowHeight="13.5" x14ac:dyDescent="0.15"/>
  <cols>
    <col min="1" max="1" width="4" style="13" customWidth="1"/>
    <col min="2" max="2" width="2.88671875" style="13" customWidth="1"/>
    <col min="3" max="18" width="4.44140625" style="17" customWidth="1"/>
    <col min="19" max="16384" width="8.88671875" style="13"/>
  </cols>
  <sheetData>
    <row r="3" spans="1:18" x14ac:dyDescent="0.15">
      <c r="A3" s="44"/>
      <c r="B3" s="46"/>
      <c r="C3" s="14" t="s">
        <v>15</v>
      </c>
      <c r="D3" s="14" t="str">
        <f>각세내국!D2</f>
        <v>관리</v>
      </c>
      <c r="E3" s="14" t="str">
        <f>각세내국!E2</f>
        <v>후리</v>
      </c>
      <c r="F3" s="14" t="str">
        <f>각세내국!F2</f>
        <v>학동</v>
      </c>
      <c r="G3" s="14" t="str">
        <f>각세내국!G2</f>
        <v>사부</v>
      </c>
      <c r="H3" s="14" t="str">
        <f>각세내국!H2</f>
        <v>계룡</v>
      </c>
      <c r="I3" s="14" t="str">
        <f>각세내국!I2</f>
        <v>추풍1</v>
      </c>
      <c r="J3" s="14" t="str">
        <f>각세내국!J2</f>
        <v>추풍2</v>
      </c>
      <c r="K3" s="14" t="str">
        <f>각세내국!K2</f>
        <v>은편</v>
      </c>
      <c r="L3" s="14" t="str">
        <f>각세내국!L2</f>
        <v>죽전</v>
      </c>
      <c r="M3" s="14" t="str">
        <f>각세내국!M2</f>
        <v>작점</v>
      </c>
      <c r="N3" s="14" t="str">
        <f>각세내국!N2</f>
        <v>작동</v>
      </c>
      <c r="O3" s="14" t="str">
        <f>각세내국!O2</f>
        <v>상신안</v>
      </c>
      <c r="P3" s="14" t="str">
        <f>각세내국!P2</f>
        <v>하신안</v>
      </c>
      <c r="Q3" s="14" t="str">
        <f>각세내국!Q2</f>
        <v>웅북</v>
      </c>
      <c r="R3" s="14" t="str">
        <f>각세내국!R2</f>
        <v>지봉</v>
      </c>
    </row>
    <row r="4" spans="1:18" x14ac:dyDescent="0.15">
      <c r="A4" s="40" t="s">
        <v>4</v>
      </c>
      <c r="B4" s="2" t="s">
        <v>4</v>
      </c>
      <c r="C4" s="28">
        <f>SUM(C5:C6)</f>
        <v>25</v>
      </c>
      <c r="D4" s="28">
        <f>D5+D6</f>
        <v>0</v>
      </c>
      <c r="E4" s="28">
        <f t="shared" ref="E4:R4" si="0">E5+E6</f>
        <v>0</v>
      </c>
      <c r="F4" s="28">
        <f t="shared" si="0"/>
        <v>2</v>
      </c>
      <c r="G4" s="28">
        <f t="shared" si="0"/>
        <v>1</v>
      </c>
      <c r="H4" s="28">
        <f t="shared" si="0"/>
        <v>3</v>
      </c>
      <c r="I4" s="28">
        <f t="shared" si="0"/>
        <v>0</v>
      </c>
      <c r="J4" s="28">
        <f t="shared" si="0"/>
        <v>4</v>
      </c>
      <c r="K4" s="28">
        <f t="shared" si="0"/>
        <v>1</v>
      </c>
      <c r="L4" s="28">
        <f t="shared" si="0"/>
        <v>1</v>
      </c>
      <c r="M4" s="28">
        <f t="shared" si="0"/>
        <v>9</v>
      </c>
      <c r="N4" s="28">
        <f t="shared" si="0"/>
        <v>0</v>
      </c>
      <c r="O4" s="28">
        <f t="shared" si="0"/>
        <v>1</v>
      </c>
      <c r="P4" s="28">
        <f t="shared" si="0"/>
        <v>0</v>
      </c>
      <c r="Q4" s="28">
        <f t="shared" si="0"/>
        <v>3</v>
      </c>
      <c r="R4" s="28">
        <f t="shared" si="0"/>
        <v>0</v>
      </c>
    </row>
    <row r="5" spans="1:18" x14ac:dyDescent="0.15">
      <c r="A5" s="40"/>
      <c r="B5" s="2" t="s">
        <v>5</v>
      </c>
      <c r="C5" s="30">
        <f>SUM(D5:R5)</f>
        <v>8</v>
      </c>
      <c r="D5" s="30">
        <f>SUM(D8,D11,D14,D17,D20,D23,D26,D29,D32,D35,D38,D41,D44,D47,D50,D53,D56,D59,D62,D65,D68)</f>
        <v>0</v>
      </c>
      <c r="E5" s="30">
        <f t="shared" ref="E5:R5" si="1">SUM(E8,E11,E14,E17,E20,E23,E26,E29,E32,E35,E38,E41,E44,E47,E50,E53,E56,E59,E62,E65,E68)</f>
        <v>0</v>
      </c>
      <c r="F5" s="30">
        <f t="shared" si="1"/>
        <v>1</v>
      </c>
      <c r="G5" s="30">
        <f t="shared" si="1"/>
        <v>0</v>
      </c>
      <c r="H5" s="30">
        <f t="shared" si="1"/>
        <v>1</v>
      </c>
      <c r="I5" s="30">
        <f t="shared" si="1"/>
        <v>0</v>
      </c>
      <c r="J5" s="30">
        <f t="shared" si="1"/>
        <v>1</v>
      </c>
      <c r="K5" s="30">
        <f t="shared" si="1"/>
        <v>0</v>
      </c>
      <c r="L5" s="30">
        <f t="shared" si="1"/>
        <v>0</v>
      </c>
      <c r="M5" s="30">
        <f t="shared" si="1"/>
        <v>5</v>
      </c>
      <c r="N5" s="30">
        <f t="shared" si="1"/>
        <v>0</v>
      </c>
      <c r="O5" s="30">
        <f t="shared" si="1"/>
        <v>0</v>
      </c>
      <c r="P5" s="30">
        <f t="shared" si="1"/>
        <v>0</v>
      </c>
      <c r="Q5" s="30">
        <f t="shared" si="1"/>
        <v>0</v>
      </c>
      <c r="R5" s="30">
        <f t="shared" si="1"/>
        <v>0</v>
      </c>
    </row>
    <row r="6" spans="1:18" x14ac:dyDescent="0.15">
      <c r="A6" s="40"/>
      <c r="B6" s="2" t="s">
        <v>6</v>
      </c>
      <c r="C6" s="30">
        <f>SUM(D6:R6)</f>
        <v>17</v>
      </c>
      <c r="D6" s="30">
        <f>SUM(D9,D12,D15,D18,D21,D24,D27,D30,D33,D36,D39,D42,D45,D48,D51,D54,D57,D60,D63,D66,D69)</f>
        <v>0</v>
      </c>
      <c r="E6" s="30">
        <f t="shared" ref="E6:R6" si="2">SUM(E9,E12,E15,E18,E21,E24,E27,E30,E33,E36,E39,E42,E45,E48,E51,E54,E57,E60,E63,E66,E69)</f>
        <v>0</v>
      </c>
      <c r="F6" s="30">
        <f t="shared" si="2"/>
        <v>1</v>
      </c>
      <c r="G6" s="30">
        <f t="shared" si="2"/>
        <v>1</v>
      </c>
      <c r="H6" s="30">
        <f t="shared" si="2"/>
        <v>2</v>
      </c>
      <c r="I6" s="30">
        <f t="shared" si="2"/>
        <v>0</v>
      </c>
      <c r="J6" s="30">
        <f t="shared" si="2"/>
        <v>3</v>
      </c>
      <c r="K6" s="30">
        <f t="shared" si="2"/>
        <v>1</v>
      </c>
      <c r="L6" s="30">
        <f t="shared" si="2"/>
        <v>1</v>
      </c>
      <c r="M6" s="30">
        <f t="shared" si="2"/>
        <v>4</v>
      </c>
      <c r="N6" s="30">
        <f t="shared" si="2"/>
        <v>0</v>
      </c>
      <c r="O6" s="30">
        <f t="shared" si="2"/>
        <v>1</v>
      </c>
      <c r="P6" s="30">
        <f t="shared" si="2"/>
        <v>0</v>
      </c>
      <c r="Q6" s="30">
        <f t="shared" si="2"/>
        <v>3</v>
      </c>
      <c r="R6" s="30">
        <f t="shared" si="2"/>
        <v>0</v>
      </c>
    </row>
    <row r="7" spans="1:18" ht="9.9499999999999993" customHeight="1" x14ac:dyDescent="0.15">
      <c r="A7" s="6">
        <v>0</v>
      </c>
      <c r="B7" s="2" t="s">
        <v>4</v>
      </c>
      <c r="C7" s="28">
        <f>SUM(C8:C9)</f>
        <v>0</v>
      </c>
      <c r="D7" s="28">
        <f>SUM(D8:D9)</f>
        <v>0</v>
      </c>
      <c r="E7" s="28">
        <f t="shared" ref="E7:R7" si="3">SUM(E8:E9)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8">
        <f t="shared" si="3"/>
        <v>0</v>
      </c>
      <c r="R7" s="28">
        <f t="shared" si="3"/>
        <v>0</v>
      </c>
    </row>
    <row r="8" spans="1:18" ht="9.9499999999999993" customHeight="1" x14ac:dyDescent="0.15">
      <c r="A8" s="9" t="s">
        <v>7</v>
      </c>
      <c r="B8" s="2" t="s">
        <v>5</v>
      </c>
      <c r="C8" s="30">
        <f>SUM(D8:R8)</f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</row>
    <row r="9" spans="1:18" ht="9.9499999999999993" customHeight="1" x14ac:dyDescent="0.15">
      <c r="A9" s="7">
        <v>4</v>
      </c>
      <c r="B9" s="2" t="s">
        <v>6</v>
      </c>
      <c r="C9" s="30">
        <f>SUM(D9:R9)</f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</row>
    <row r="10" spans="1:18" ht="9.9499999999999993" customHeight="1" x14ac:dyDescent="0.15">
      <c r="A10" s="6">
        <v>5</v>
      </c>
      <c r="B10" s="2" t="s">
        <v>4</v>
      </c>
      <c r="C10" s="28">
        <f>SUM(C11:C12)</f>
        <v>0</v>
      </c>
      <c r="D10" s="28">
        <f>SUM(D11:D12)</f>
        <v>0</v>
      </c>
      <c r="E10" s="28">
        <f t="shared" ref="E10:R10" si="4">SUM(E11:E12)</f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8">
        <f t="shared" si="4"/>
        <v>0</v>
      </c>
      <c r="M10" s="28">
        <f t="shared" si="4"/>
        <v>0</v>
      </c>
      <c r="N10" s="28">
        <f t="shared" si="4"/>
        <v>0</v>
      </c>
      <c r="O10" s="28">
        <f t="shared" si="4"/>
        <v>0</v>
      </c>
      <c r="P10" s="28">
        <f t="shared" si="4"/>
        <v>0</v>
      </c>
      <c r="Q10" s="28">
        <f t="shared" si="4"/>
        <v>0</v>
      </c>
      <c r="R10" s="28">
        <f t="shared" si="4"/>
        <v>0</v>
      </c>
    </row>
    <row r="11" spans="1:18" ht="9.9499999999999993" customHeight="1" x14ac:dyDescent="0.15">
      <c r="A11" s="9" t="s">
        <v>7</v>
      </c>
      <c r="B11" s="2" t="s">
        <v>5</v>
      </c>
      <c r="C11" s="30">
        <f>SUM(D11:R11)</f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</row>
    <row r="12" spans="1:18" ht="9.9499999999999993" customHeight="1" x14ac:dyDescent="0.15">
      <c r="A12" s="7">
        <v>9</v>
      </c>
      <c r="B12" s="2" t="s">
        <v>6</v>
      </c>
      <c r="C12" s="30">
        <f>SUM(D12:R12)</f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</row>
    <row r="13" spans="1:18" ht="9.9499999999999993" customHeight="1" x14ac:dyDescent="0.15">
      <c r="A13" s="6">
        <v>10</v>
      </c>
      <c r="B13" s="2" t="s">
        <v>4</v>
      </c>
      <c r="C13" s="28">
        <f>SUM(C14:C15)</f>
        <v>0</v>
      </c>
      <c r="D13" s="28">
        <f>SUM(D14:D15)</f>
        <v>0</v>
      </c>
      <c r="E13" s="28">
        <f t="shared" ref="E13:R13" si="5">SUM(E14:E15)</f>
        <v>0</v>
      </c>
      <c r="F13" s="28">
        <f t="shared" si="5"/>
        <v>0</v>
      </c>
      <c r="G13" s="28">
        <f t="shared" si="5"/>
        <v>0</v>
      </c>
      <c r="H13" s="28">
        <f t="shared" si="5"/>
        <v>0</v>
      </c>
      <c r="I13" s="28">
        <f t="shared" si="5"/>
        <v>0</v>
      </c>
      <c r="J13" s="28">
        <f t="shared" si="5"/>
        <v>0</v>
      </c>
      <c r="K13" s="28">
        <f t="shared" si="5"/>
        <v>0</v>
      </c>
      <c r="L13" s="28">
        <f t="shared" si="5"/>
        <v>0</v>
      </c>
      <c r="M13" s="28">
        <f t="shared" si="5"/>
        <v>0</v>
      </c>
      <c r="N13" s="28">
        <f t="shared" si="5"/>
        <v>0</v>
      </c>
      <c r="O13" s="28">
        <f t="shared" si="5"/>
        <v>0</v>
      </c>
      <c r="P13" s="28">
        <f t="shared" si="5"/>
        <v>0</v>
      </c>
      <c r="Q13" s="28">
        <f t="shared" si="5"/>
        <v>0</v>
      </c>
      <c r="R13" s="28">
        <f t="shared" si="5"/>
        <v>0</v>
      </c>
    </row>
    <row r="14" spans="1:18" ht="9.9499999999999993" customHeight="1" x14ac:dyDescent="0.15">
      <c r="A14" s="9" t="s">
        <v>7</v>
      </c>
      <c r="B14" s="2" t="s">
        <v>5</v>
      </c>
      <c r="C14" s="30">
        <f>SUM(D14:R14)</f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</row>
    <row r="15" spans="1:18" ht="9.9499999999999993" customHeight="1" x14ac:dyDescent="0.15">
      <c r="A15" s="7">
        <v>14</v>
      </c>
      <c r="B15" s="2" t="s">
        <v>6</v>
      </c>
      <c r="C15" s="30">
        <f>SUM(D15:R15)</f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</row>
    <row r="16" spans="1:18" ht="9.9499999999999993" customHeight="1" x14ac:dyDescent="0.15">
      <c r="A16" s="6">
        <v>15</v>
      </c>
      <c r="B16" s="2" t="s">
        <v>4</v>
      </c>
      <c r="C16" s="28">
        <f>SUM(C17:C18)</f>
        <v>0</v>
      </c>
      <c r="D16" s="28">
        <f>SUM(D17:D18)</f>
        <v>0</v>
      </c>
      <c r="E16" s="28">
        <f t="shared" ref="E16:R16" si="6">SUM(E17:E18)</f>
        <v>0</v>
      </c>
      <c r="F16" s="28">
        <f t="shared" si="6"/>
        <v>0</v>
      </c>
      <c r="G16" s="28">
        <f t="shared" si="6"/>
        <v>0</v>
      </c>
      <c r="H16" s="28">
        <f t="shared" si="6"/>
        <v>0</v>
      </c>
      <c r="I16" s="28">
        <f t="shared" si="6"/>
        <v>0</v>
      </c>
      <c r="J16" s="28">
        <f t="shared" si="6"/>
        <v>0</v>
      </c>
      <c r="K16" s="28">
        <f t="shared" si="6"/>
        <v>0</v>
      </c>
      <c r="L16" s="28">
        <f t="shared" si="6"/>
        <v>0</v>
      </c>
      <c r="M16" s="28">
        <f t="shared" si="6"/>
        <v>0</v>
      </c>
      <c r="N16" s="28">
        <f t="shared" si="6"/>
        <v>0</v>
      </c>
      <c r="O16" s="28">
        <f t="shared" si="6"/>
        <v>0</v>
      </c>
      <c r="P16" s="28">
        <f t="shared" si="6"/>
        <v>0</v>
      </c>
      <c r="Q16" s="28">
        <f t="shared" si="6"/>
        <v>0</v>
      </c>
      <c r="R16" s="28">
        <f t="shared" si="6"/>
        <v>0</v>
      </c>
    </row>
    <row r="17" spans="1:18" ht="9.9499999999999993" customHeight="1" x14ac:dyDescent="0.15">
      <c r="A17" s="9" t="s">
        <v>7</v>
      </c>
      <c r="B17" s="2" t="s">
        <v>5</v>
      </c>
      <c r="C17" s="30">
        <f>SUM(D17:R17)</f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</row>
    <row r="18" spans="1:18" ht="9.9499999999999993" customHeight="1" x14ac:dyDescent="0.15">
      <c r="A18" s="7">
        <v>19</v>
      </c>
      <c r="B18" s="2" t="s">
        <v>6</v>
      </c>
      <c r="C18" s="30">
        <f>SUM(D18:R18)</f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</row>
    <row r="19" spans="1:18" ht="9.9499999999999993" customHeight="1" x14ac:dyDescent="0.15">
      <c r="A19" s="6">
        <v>20</v>
      </c>
      <c r="B19" s="2" t="s">
        <v>4</v>
      </c>
      <c r="C19" s="28">
        <f>SUM(C20:C21)</f>
        <v>5</v>
      </c>
      <c r="D19" s="28">
        <f>SUM(D20:D21)</f>
        <v>0</v>
      </c>
      <c r="E19" s="28">
        <f t="shared" ref="E19:R19" si="7">SUM(E20:E21)</f>
        <v>0</v>
      </c>
      <c r="F19" s="28">
        <f t="shared" si="7"/>
        <v>1</v>
      </c>
      <c r="G19" s="28">
        <f t="shared" si="7"/>
        <v>0</v>
      </c>
      <c r="H19" s="28">
        <f t="shared" si="7"/>
        <v>0</v>
      </c>
      <c r="I19" s="28">
        <f t="shared" si="7"/>
        <v>0</v>
      </c>
      <c r="J19" s="28">
        <f t="shared" si="7"/>
        <v>0</v>
      </c>
      <c r="K19" s="28">
        <f t="shared" si="7"/>
        <v>0</v>
      </c>
      <c r="L19" s="28">
        <f t="shared" si="7"/>
        <v>0</v>
      </c>
      <c r="M19" s="28">
        <f t="shared" si="7"/>
        <v>3</v>
      </c>
      <c r="N19" s="28">
        <f t="shared" si="7"/>
        <v>0</v>
      </c>
      <c r="O19" s="28">
        <f t="shared" si="7"/>
        <v>1</v>
      </c>
      <c r="P19" s="28">
        <f t="shared" si="7"/>
        <v>0</v>
      </c>
      <c r="Q19" s="28">
        <f t="shared" si="7"/>
        <v>0</v>
      </c>
      <c r="R19" s="28">
        <f t="shared" si="7"/>
        <v>0</v>
      </c>
    </row>
    <row r="20" spans="1:18" ht="9.9499999999999993" customHeight="1" x14ac:dyDescent="0.15">
      <c r="A20" s="9" t="s">
        <v>7</v>
      </c>
      <c r="B20" s="2" t="s">
        <v>5</v>
      </c>
      <c r="C20" s="30">
        <f>SUM(D20:R20)</f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</row>
    <row r="21" spans="1:18" ht="9.9499999999999993" customHeight="1" x14ac:dyDescent="0.15">
      <c r="A21" s="7">
        <v>24</v>
      </c>
      <c r="B21" s="2" t="s">
        <v>6</v>
      </c>
      <c r="C21" s="30">
        <f>SUM(D21:R21)</f>
        <v>5</v>
      </c>
      <c r="D21" s="38">
        <v>0</v>
      </c>
      <c r="E21" s="38">
        <v>0</v>
      </c>
      <c r="F21" s="38">
        <v>1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3</v>
      </c>
      <c r="N21" s="38">
        <v>0</v>
      </c>
      <c r="O21" s="38">
        <v>1</v>
      </c>
      <c r="P21" s="38">
        <v>0</v>
      </c>
      <c r="Q21" s="38">
        <v>0</v>
      </c>
      <c r="R21" s="38">
        <v>0</v>
      </c>
    </row>
    <row r="22" spans="1:18" ht="9.9499999999999993" customHeight="1" x14ac:dyDescent="0.15">
      <c r="A22" s="6">
        <v>25</v>
      </c>
      <c r="B22" s="5" t="s">
        <v>4</v>
      </c>
      <c r="C22" s="28">
        <f>SUM(C23:C24)</f>
        <v>7</v>
      </c>
      <c r="D22" s="28">
        <f>SUM(D23:D24)</f>
        <v>0</v>
      </c>
      <c r="E22" s="28">
        <f t="shared" ref="E22:R22" si="8">SUM(E23:E24)</f>
        <v>0</v>
      </c>
      <c r="F22" s="28">
        <f t="shared" si="8"/>
        <v>0</v>
      </c>
      <c r="G22" s="28">
        <f t="shared" si="8"/>
        <v>1</v>
      </c>
      <c r="H22" s="28">
        <f t="shared" si="8"/>
        <v>1</v>
      </c>
      <c r="I22" s="28">
        <f t="shared" si="8"/>
        <v>0</v>
      </c>
      <c r="J22" s="28">
        <f t="shared" si="8"/>
        <v>2</v>
      </c>
      <c r="K22" s="28">
        <f t="shared" si="8"/>
        <v>0</v>
      </c>
      <c r="L22" s="28">
        <f t="shared" si="8"/>
        <v>0</v>
      </c>
      <c r="M22" s="28">
        <f t="shared" si="8"/>
        <v>2</v>
      </c>
      <c r="N22" s="28">
        <f t="shared" si="8"/>
        <v>0</v>
      </c>
      <c r="O22" s="28">
        <f t="shared" si="8"/>
        <v>0</v>
      </c>
      <c r="P22" s="28">
        <f t="shared" si="8"/>
        <v>0</v>
      </c>
      <c r="Q22" s="28">
        <f t="shared" si="8"/>
        <v>1</v>
      </c>
      <c r="R22" s="28">
        <f t="shared" si="8"/>
        <v>0</v>
      </c>
    </row>
    <row r="23" spans="1:18" ht="9.9499999999999993" customHeight="1" x14ac:dyDescent="0.15">
      <c r="A23" s="9" t="s">
        <v>7</v>
      </c>
      <c r="B23" s="5" t="s">
        <v>5</v>
      </c>
      <c r="C23" s="30">
        <f>SUM(D23:R23)</f>
        <v>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1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</row>
    <row r="24" spans="1:18" ht="9.9499999999999993" customHeight="1" x14ac:dyDescent="0.15">
      <c r="A24" s="7">
        <v>29</v>
      </c>
      <c r="B24" s="5" t="s">
        <v>6</v>
      </c>
      <c r="C24" s="30">
        <f>SUM(D24:R24)</f>
        <v>6</v>
      </c>
      <c r="D24" s="38">
        <v>0</v>
      </c>
      <c r="E24" s="38">
        <v>0</v>
      </c>
      <c r="F24" s="38">
        <v>0</v>
      </c>
      <c r="G24" s="38">
        <v>1</v>
      </c>
      <c r="H24" s="38">
        <v>1</v>
      </c>
      <c r="I24" s="38">
        <v>0</v>
      </c>
      <c r="J24" s="38">
        <v>2</v>
      </c>
      <c r="K24" s="38">
        <v>0</v>
      </c>
      <c r="L24" s="38">
        <v>0</v>
      </c>
      <c r="M24" s="38">
        <v>1</v>
      </c>
      <c r="N24" s="38">
        <v>0</v>
      </c>
      <c r="O24" s="38">
        <v>0</v>
      </c>
      <c r="P24" s="38">
        <v>0</v>
      </c>
      <c r="Q24" s="38">
        <v>1</v>
      </c>
      <c r="R24" s="38">
        <v>0</v>
      </c>
    </row>
    <row r="25" spans="1:18" ht="9.9499999999999993" customHeight="1" x14ac:dyDescent="0.15">
      <c r="A25" s="6">
        <v>30</v>
      </c>
      <c r="B25" s="2" t="s">
        <v>4</v>
      </c>
      <c r="C25" s="28">
        <f>SUM(C26:C27)</f>
        <v>5</v>
      </c>
      <c r="D25" s="28">
        <f>SUM(D26:D27)</f>
        <v>0</v>
      </c>
      <c r="E25" s="28">
        <f t="shared" ref="E25:R25" si="9">SUM(E26:E27)</f>
        <v>0</v>
      </c>
      <c r="F25" s="28">
        <f t="shared" si="9"/>
        <v>0</v>
      </c>
      <c r="G25" s="28">
        <f t="shared" si="9"/>
        <v>0</v>
      </c>
      <c r="H25" s="28">
        <f t="shared" si="9"/>
        <v>0</v>
      </c>
      <c r="I25" s="28">
        <f t="shared" si="9"/>
        <v>0</v>
      </c>
      <c r="J25" s="28">
        <f t="shared" si="9"/>
        <v>1</v>
      </c>
      <c r="K25" s="28">
        <f t="shared" si="9"/>
        <v>0</v>
      </c>
      <c r="L25" s="28">
        <f t="shared" si="9"/>
        <v>0</v>
      </c>
      <c r="M25" s="28">
        <f t="shared" si="9"/>
        <v>4</v>
      </c>
      <c r="N25" s="28">
        <f t="shared" si="9"/>
        <v>0</v>
      </c>
      <c r="O25" s="28">
        <f t="shared" si="9"/>
        <v>0</v>
      </c>
      <c r="P25" s="28">
        <f t="shared" si="9"/>
        <v>0</v>
      </c>
      <c r="Q25" s="28">
        <f t="shared" si="9"/>
        <v>0</v>
      </c>
      <c r="R25" s="28">
        <f t="shared" si="9"/>
        <v>0</v>
      </c>
    </row>
    <row r="26" spans="1:18" ht="9.9499999999999993" customHeight="1" x14ac:dyDescent="0.15">
      <c r="A26" s="9" t="s">
        <v>7</v>
      </c>
      <c r="B26" s="2" t="s">
        <v>5</v>
      </c>
      <c r="C26" s="30">
        <f>SUM(D26:R26)</f>
        <v>4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4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</row>
    <row r="27" spans="1:18" ht="9.9499999999999993" customHeight="1" x14ac:dyDescent="0.15">
      <c r="A27" s="7">
        <v>34</v>
      </c>
      <c r="B27" s="2" t="s">
        <v>6</v>
      </c>
      <c r="C27" s="30">
        <f>SUM(D27:R27)</f>
        <v>1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1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</row>
    <row r="28" spans="1:18" ht="9.9499999999999993" customHeight="1" x14ac:dyDescent="0.15">
      <c r="A28" s="6">
        <v>35</v>
      </c>
      <c r="B28" s="2" t="s">
        <v>4</v>
      </c>
      <c r="C28" s="28">
        <f>SUM(C29:C30)</f>
        <v>0</v>
      </c>
      <c r="D28" s="28">
        <f>SUM(D29:D30)</f>
        <v>0</v>
      </c>
      <c r="E28" s="28">
        <f t="shared" ref="E28:R28" si="10">SUM(E29:E30)</f>
        <v>0</v>
      </c>
      <c r="F28" s="28">
        <f t="shared" si="10"/>
        <v>0</v>
      </c>
      <c r="G28" s="28">
        <f t="shared" si="10"/>
        <v>0</v>
      </c>
      <c r="H28" s="28">
        <f t="shared" si="10"/>
        <v>0</v>
      </c>
      <c r="I28" s="28">
        <f t="shared" si="10"/>
        <v>0</v>
      </c>
      <c r="J28" s="28">
        <f t="shared" si="10"/>
        <v>0</v>
      </c>
      <c r="K28" s="28">
        <f t="shared" si="10"/>
        <v>0</v>
      </c>
      <c r="L28" s="28">
        <f t="shared" si="10"/>
        <v>0</v>
      </c>
      <c r="M28" s="28">
        <f t="shared" si="10"/>
        <v>0</v>
      </c>
      <c r="N28" s="28">
        <f t="shared" si="10"/>
        <v>0</v>
      </c>
      <c r="O28" s="28">
        <f t="shared" si="10"/>
        <v>0</v>
      </c>
      <c r="P28" s="28">
        <f t="shared" si="10"/>
        <v>0</v>
      </c>
      <c r="Q28" s="28">
        <f t="shared" si="10"/>
        <v>0</v>
      </c>
      <c r="R28" s="28">
        <f t="shared" si="10"/>
        <v>0</v>
      </c>
    </row>
    <row r="29" spans="1:18" ht="9.9499999999999993" customHeight="1" x14ac:dyDescent="0.15">
      <c r="A29" s="9" t="s">
        <v>7</v>
      </c>
      <c r="B29" s="2" t="s">
        <v>5</v>
      </c>
      <c r="C29" s="30">
        <f>SUM(D29:R29)</f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</row>
    <row r="30" spans="1:18" ht="9.9499999999999993" customHeight="1" x14ac:dyDescent="0.15">
      <c r="A30" s="7">
        <v>39</v>
      </c>
      <c r="B30" s="2" t="s">
        <v>6</v>
      </c>
      <c r="C30" s="30">
        <f>SUM(D30:R30)</f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</row>
    <row r="31" spans="1:18" ht="9.9499999999999993" customHeight="1" x14ac:dyDescent="0.15">
      <c r="A31" s="6">
        <v>40</v>
      </c>
      <c r="B31" s="2" t="s">
        <v>4</v>
      </c>
      <c r="C31" s="28">
        <f>SUM(C32:C33)</f>
        <v>1</v>
      </c>
      <c r="D31" s="28">
        <f>SUM(D32:D33)</f>
        <v>0</v>
      </c>
      <c r="E31" s="28">
        <f t="shared" ref="E31:R31" si="11">SUM(E32:E33)</f>
        <v>0</v>
      </c>
      <c r="F31" s="28">
        <f t="shared" si="11"/>
        <v>0</v>
      </c>
      <c r="G31" s="28">
        <f t="shared" si="11"/>
        <v>0</v>
      </c>
      <c r="H31" s="28">
        <f t="shared" si="11"/>
        <v>0</v>
      </c>
      <c r="I31" s="28">
        <f t="shared" si="11"/>
        <v>0</v>
      </c>
      <c r="J31" s="28">
        <f t="shared" si="11"/>
        <v>0</v>
      </c>
      <c r="K31" s="28">
        <f t="shared" si="11"/>
        <v>0</v>
      </c>
      <c r="L31" s="28">
        <f t="shared" si="11"/>
        <v>0</v>
      </c>
      <c r="M31" s="28">
        <f t="shared" si="11"/>
        <v>0</v>
      </c>
      <c r="N31" s="28">
        <f t="shared" si="11"/>
        <v>0</v>
      </c>
      <c r="O31" s="28">
        <f t="shared" si="11"/>
        <v>0</v>
      </c>
      <c r="P31" s="28">
        <f t="shared" si="11"/>
        <v>0</v>
      </c>
      <c r="Q31" s="28">
        <f t="shared" si="11"/>
        <v>1</v>
      </c>
      <c r="R31" s="28">
        <f t="shared" si="11"/>
        <v>0</v>
      </c>
    </row>
    <row r="32" spans="1:18" ht="9.9499999999999993" customHeight="1" x14ac:dyDescent="0.15">
      <c r="A32" s="9" t="s">
        <v>7</v>
      </c>
      <c r="B32" s="2" t="s">
        <v>5</v>
      </c>
      <c r="C32" s="30">
        <f>SUM(D32:R32)</f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</row>
    <row r="33" spans="1:18" ht="9.9499999999999993" customHeight="1" x14ac:dyDescent="0.15">
      <c r="A33" s="7">
        <v>44</v>
      </c>
      <c r="B33" s="2" t="s">
        <v>6</v>
      </c>
      <c r="C33" s="30">
        <f>SUM(D33:R33)</f>
        <v>1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</v>
      </c>
      <c r="R33" s="38">
        <v>0</v>
      </c>
    </row>
    <row r="34" spans="1:18" ht="9.9499999999999993" customHeight="1" x14ac:dyDescent="0.15">
      <c r="A34" s="6">
        <v>45</v>
      </c>
      <c r="B34" s="2" t="s">
        <v>4</v>
      </c>
      <c r="C34" s="28">
        <f>SUM(C35:C36)</f>
        <v>2</v>
      </c>
      <c r="D34" s="28">
        <f>SUM(D35:D36)</f>
        <v>0</v>
      </c>
      <c r="E34" s="28">
        <f t="shared" ref="E34:R34" si="12">SUM(E35:E36)</f>
        <v>0</v>
      </c>
      <c r="F34" s="28">
        <f t="shared" si="12"/>
        <v>1</v>
      </c>
      <c r="G34" s="28">
        <f t="shared" si="12"/>
        <v>0</v>
      </c>
      <c r="H34" s="28">
        <f t="shared" si="12"/>
        <v>0</v>
      </c>
      <c r="I34" s="28">
        <f t="shared" si="12"/>
        <v>0</v>
      </c>
      <c r="J34" s="28">
        <f t="shared" si="12"/>
        <v>0</v>
      </c>
      <c r="K34" s="28">
        <f t="shared" si="12"/>
        <v>1</v>
      </c>
      <c r="L34" s="28">
        <f t="shared" si="12"/>
        <v>0</v>
      </c>
      <c r="M34" s="28">
        <f t="shared" si="12"/>
        <v>0</v>
      </c>
      <c r="N34" s="28">
        <f t="shared" si="12"/>
        <v>0</v>
      </c>
      <c r="O34" s="28">
        <f t="shared" si="12"/>
        <v>0</v>
      </c>
      <c r="P34" s="28">
        <f t="shared" si="12"/>
        <v>0</v>
      </c>
      <c r="Q34" s="28">
        <f t="shared" si="12"/>
        <v>0</v>
      </c>
      <c r="R34" s="28">
        <f t="shared" si="12"/>
        <v>0</v>
      </c>
    </row>
    <row r="35" spans="1:18" ht="9.9499999999999993" customHeight="1" x14ac:dyDescent="0.15">
      <c r="A35" s="9" t="s">
        <v>7</v>
      </c>
      <c r="B35" s="2" t="s">
        <v>5</v>
      </c>
      <c r="C35" s="30">
        <f>SUM(D35:R35)</f>
        <v>1</v>
      </c>
      <c r="D35" s="38">
        <v>0</v>
      </c>
      <c r="E35" s="38">
        <v>0</v>
      </c>
      <c r="F35" s="38">
        <v>1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</row>
    <row r="36" spans="1:18" ht="9.9499999999999993" customHeight="1" x14ac:dyDescent="0.15">
      <c r="A36" s="7">
        <v>49</v>
      </c>
      <c r="B36" s="2" t="s">
        <v>6</v>
      </c>
      <c r="C36" s="30">
        <f>SUM(D36:R36)</f>
        <v>1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1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</row>
    <row r="37" spans="1:18" ht="9.9499999999999993" customHeight="1" x14ac:dyDescent="0.15">
      <c r="A37" s="6">
        <v>50</v>
      </c>
      <c r="B37" s="2" t="s">
        <v>4</v>
      </c>
      <c r="C37" s="28">
        <f>SUM(C38:C39)</f>
        <v>2</v>
      </c>
      <c r="D37" s="28">
        <f>SUM(D38:D39)</f>
        <v>0</v>
      </c>
      <c r="E37" s="28">
        <f t="shared" ref="E37:R37" si="13">SUM(E38:E39)</f>
        <v>0</v>
      </c>
      <c r="F37" s="28">
        <f t="shared" si="13"/>
        <v>0</v>
      </c>
      <c r="G37" s="28">
        <f t="shared" si="13"/>
        <v>0</v>
      </c>
      <c r="H37" s="28">
        <f t="shared" si="13"/>
        <v>0</v>
      </c>
      <c r="I37" s="28">
        <f t="shared" si="13"/>
        <v>0</v>
      </c>
      <c r="J37" s="28">
        <f t="shared" si="13"/>
        <v>0</v>
      </c>
      <c r="K37" s="28">
        <f t="shared" si="13"/>
        <v>0</v>
      </c>
      <c r="L37" s="28">
        <f t="shared" si="13"/>
        <v>1</v>
      </c>
      <c r="M37" s="28">
        <f t="shared" si="13"/>
        <v>0</v>
      </c>
      <c r="N37" s="28">
        <f t="shared" si="13"/>
        <v>0</v>
      </c>
      <c r="O37" s="28">
        <f t="shared" si="13"/>
        <v>0</v>
      </c>
      <c r="P37" s="28">
        <f t="shared" si="13"/>
        <v>0</v>
      </c>
      <c r="Q37" s="28">
        <f t="shared" si="13"/>
        <v>1</v>
      </c>
      <c r="R37" s="28">
        <f t="shared" si="13"/>
        <v>0</v>
      </c>
    </row>
    <row r="38" spans="1:18" ht="9.9499999999999993" customHeight="1" x14ac:dyDescent="0.15">
      <c r="A38" s="9" t="s">
        <v>7</v>
      </c>
      <c r="B38" s="2" t="s">
        <v>5</v>
      </c>
      <c r="C38" s="30">
        <f>SUM(D38:R38)</f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</row>
    <row r="39" spans="1:18" ht="9.9499999999999993" customHeight="1" x14ac:dyDescent="0.15">
      <c r="A39" s="7">
        <v>54</v>
      </c>
      <c r="B39" s="2" t="s">
        <v>6</v>
      </c>
      <c r="C39" s="30">
        <f>SUM(D39:R39)</f>
        <v>2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1</v>
      </c>
      <c r="M39" s="38">
        <v>0</v>
      </c>
      <c r="N39" s="38">
        <v>0</v>
      </c>
      <c r="O39" s="38">
        <v>0</v>
      </c>
      <c r="P39" s="38">
        <v>0</v>
      </c>
      <c r="Q39" s="38">
        <v>1</v>
      </c>
      <c r="R39" s="38">
        <v>0</v>
      </c>
    </row>
    <row r="40" spans="1:18" ht="9.9499999999999993" customHeight="1" x14ac:dyDescent="0.15">
      <c r="A40" s="6">
        <v>55</v>
      </c>
      <c r="B40" s="5" t="s">
        <v>4</v>
      </c>
      <c r="C40" s="28">
        <f>SUM(C41:C42)</f>
        <v>1</v>
      </c>
      <c r="D40" s="28">
        <f>SUM(D41:D42)</f>
        <v>0</v>
      </c>
      <c r="E40" s="28">
        <f t="shared" ref="E40:R40" si="14">SUM(E41:E42)</f>
        <v>0</v>
      </c>
      <c r="F40" s="28">
        <f t="shared" si="14"/>
        <v>0</v>
      </c>
      <c r="G40" s="28">
        <f t="shared" si="14"/>
        <v>0</v>
      </c>
      <c r="H40" s="28">
        <f t="shared" si="14"/>
        <v>0</v>
      </c>
      <c r="I40" s="28">
        <f t="shared" si="14"/>
        <v>0</v>
      </c>
      <c r="J40" s="28">
        <f t="shared" si="14"/>
        <v>1</v>
      </c>
      <c r="K40" s="28">
        <f t="shared" si="14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8">
        <f t="shared" si="14"/>
        <v>0</v>
      </c>
      <c r="Q40" s="28">
        <f t="shared" si="14"/>
        <v>0</v>
      </c>
      <c r="R40" s="28">
        <f t="shared" si="14"/>
        <v>0</v>
      </c>
    </row>
    <row r="41" spans="1:18" ht="9.9499999999999993" customHeight="1" x14ac:dyDescent="0.15">
      <c r="A41" s="9" t="s">
        <v>7</v>
      </c>
      <c r="B41" s="5" t="s">
        <v>5</v>
      </c>
      <c r="C41" s="30">
        <f>SUM(D41:R41)</f>
        <v>1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1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</row>
    <row r="42" spans="1:18" ht="9.9499999999999993" customHeight="1" x14ac:dyDescent="0.15">
      <c r="A42" s="7">
        <v>59</v>
      </c>
      <c r="B42" s="5" t="s">
        <v>6</v>
      </c>
      <c r="C42" s="30">
        <f>SUM(D42:R42)</f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</row>
    <row r="43" spans="1:18" ht="9.9499999999999993" customHeight="1" x14ac:dyDescent="0.15">
      <c r="A43" s="6">
        <v>60</v>
      </c>
      <c r="B43" s="2" t="s">
        <v>4</v>
      </c>
      <c r="C43" s="28">
        <f>SUM(C44:C45)</f>
        <v>2</v>
      </c>
      <c r="D43" s="28">
        <f>SUM(D44:D45)</f>
        <v>0</v>
      </c>
      <c r="E43" s="28">
        <f t="shared" ref="E43:R43" si="15">SUM(E44:E45)</f>
        <v>0</v>
      </c>
      <c r="F43" s="28">
        <f t="shared" si="15"/>
        <v>0</v>
      </c>
      <c r="G43" s="28">
        <f t="shared" si="15"/>
        <v>0</v>
      </c>
      <c r="H43" s="28">
        <f t="shared" si="15"/>
        <v>2</v>
      </c>
      <c r="I43" s="28">
        <f t="shared" si="15"/>
        <v>0</v>
      </c>
      <c r="J43" s="28">
        <f t="shared" si="15"/>
        <v>0</v>
      </c>
      <c r="K43" s="28">
        <f t="shared" si="15"/>
        <v>0</v>
      </c>
      <c r="L43" s="28">
        <f t="shared" si="15"/>
        <v>0</v>
      </c>
      <c r="M43" s="28">
        <f t="shared" si="15"/>
        <v>0</v>
      </c>
      <c r="N43" s="28">
        <f t="shared" si="15"/>
        <v>0</v>
      </c>
      <c r="O43" s="28">
        <f t="shared" si="15"/>
        <v>0</v>
      </c>
      <c r="P43" s="28">
        <f t="shared" si="15"/>
        <v>0</v>
      </c>
      <c r="Q43" s="28">
        <f t="shared" si="15"/>
        <v>0</v>
      </c>
      <c r="R43" s="28">
        <f t="shared" si="15"/>
        <v>0</v>
      </c>
    </row>
    <row r="44" spans="1:18" ht="9.9499999999999993" customHeight="1" x14ac:dyDescent="0.15">
      <c r="A44" s="9" t="s">
        <v>7</v>
      </c>
      <c r="B44" s="2" t="s">
        <v>5</v>
      </c>
      <c r="C44" s="30">
        <f>SUM(D44:R44)</f>
        <v>1</v>
      </c>
      <c r="D44" s="38">
        <v>0</v>
      </c>
      <c r="E44" s="38">
        <v>0</v>
      </c>
      <c r="F44" s="38">
        <v>0</v>
      </c>
      <c r="G44" s="38">
        <v>0</v>
      </c>
      <c r="H44" s="38">
        <v>1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</row>
    <row r="45" spans="1:18" ht="9.9499999999999993" customHeight="1" x14ac:dyDescent="0.15">
      <c r="A45" s="7">
        <v>64</v>
      </c>
      <c r="B45" s="2" t="s">
        <v>6</v>
      </c>
      <c r="C45" s="30">
        <f>SUM(D45:R45)</f>
        <v>1</v>
      </c>
      <c r="D45" s="38">
        <v>0</v>
      </c>
      <c r="E45" s="38">
        <v>0</v>
      </c>
      <c r="F45" s="38">
        <v>0</v>
      </c>
      <c r="G45" s="38">
        <v>0</v>
      </c>
      <c r="H45" s="38">
        <v>1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</row>
    <row r="46" spans="1:18" ht="9.9499999999999993" customHeight="1" x14ac:dyDescent="0.15">
      <c r="A46" s="6">
        <v>65</v>
      </c>
      <c r="B46" s="2" t="s">
        <v>4</v>
      </c>
      <c r="C46" s="28">
        <f>SUM(C47:C48)</f>
        <v>0</v>
      </c>
      <c r="D46" s="28">
        <f>SUM(D47:D48)</f>
        <v>0</v>
      </c>
      <c r="E46" s="28">
        <f t="shared" ref="E46:R46" si="16">SUM(E47:E48)</f>
        <v>0</v>
      </c>
      <c r="F46" s="28">
        <f t="shared" si="16"/>
        <v>0</v>
      </c>
      <c r="G46" s="28">
        <f t="shared" si="16"/>
        <v>0</v>
      </c>
      <c r="H46" s="28">
        <f t="shared" si="16"/>
        <v>0</v>
      </c>
      <c r="I46" s="28">
        <f t="shared" si="16"/>
        <v>0</v>
      </c>
      <c r="J46" s="28">
        <f t="shared" si="16"/>
        <v>0</v>
      </c>
      <c r="K46" s="28">
        <f t="shared" si="16"/>
        <v>0</v>
      </c>
      <c r="L46" s="28">
        <f t="shared" si="16"/>
        <v>0</v>
      </c>
      <c r="M46" s="28">
        <f t="shared" si="16"/>
        <v>0</v>
      </c>
      <c r="N46" s="28">
        <f t="shared" si="16"/>
        <v>0</v>
      </c>
      <c r="O46" s="28">
        <f t="shared" si="16"/>
        <v>0</v>
      </c>
      <c r="P46" s="28">
        <f t="shared" si="16"/>
        <v>0</v>
      </c>
      <c r="Q46" s="28">
        <f t="shared" si="16"/>
        <v>0</v>
      </c>
      <c r="R46" s="28">
        <f t="shared" si="16"/>
        <v>0</v>
      </c>
    </row>
    <row r="47" spans="1:18" ht="9.9499999999999993" customHeight="1" x14ac:dyDescent="0.15">
      <c r="A47" s="9" t="s">
        <v>7</v>
      </c>
      <c r="B47" s="2" t="s">
        <v>5</v>
      </c>
      <c r="C47" s="30">
        <f>SUM(D47:R47)</f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</row>
    <row r="48" spans="1:18" ht="9.9499999999999993" customHeight="1" x14ac:dyDescent="0.15">
      <c r="A48" s="7">
        <v>69</v>
      </c>
      <c r="B48" s="2" t="s">
        <v>6</v>
      </c>
      <c r="C48" s="30">
        <f>SUM(D48:R48)</f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</row>
    <row r="49" spans="1:18" ht="9.9499999999999993" customHeight="1" x14ac:dyDescent="0.15">
      <c r="A49" s="6">
        <v>70</v>
      </c>
      <c r="B49" s="2" t="s">
        <v>4</v>
      </c>
      <c r="C49" s="28">
        <f>SUM(C50:C51)</f>
        <v>0</v>
      </c>
      <c r="D49" s="28">
        <f>SUM(D50:D51)</f>
        <v>0</v>
      </c>
      <c r="E49" s="28">
        <f t="shared" ref="E49:R49" si="17">SUM(E50:E51)</f>
        <v>0</v>
      </c>
      <c r="F49" s="28">
        <f t="shared" si="17"/>
        <v>0</v>
      </c>
      <c r="G49" s="28">
        <f t="shared" si="17"/>
        <v>0</v>
      </c>
      <c r="H49" s="28">
        <f t="shared" si="17"/>
        <v>0</v>
      </c>
      <c r="I49" s="28">
        <f t="shared" si="17"/>
        <v>0</v>
      </c>
      <c r="J49" s="28">
        <f t="shared" si="17"/>
        <v>0</v>
      </c>
      <c r="K49" s="28">
        <f t="shared" si="17"/>
        <v>0</v>
      </c>
      <c r="L49" s="28">
        <f t="shared" si="17"/>
        <v>0</v>
      </c>
      <c r="M49" s="28">
        <f t="shared" si="17"/>
        <v>0</v>
      </c>
      <c r="N49" s="28">
        <f t="shared" si="17"/>
        <v>0</v>
      </c>
      <c r="O49" s="28">
        <f t="shared" si="17"/>
        <v>0</v>
      </c>
      <c r="P49" s="28">
        <f t="shared" si="17"/>
        <v>0</v>
      </c>
      <c r="Q49" s="28">
        <f t="shared" si="17"/>
        <v>0</v>
      </c>
      <c r="R49" s="28">
        <f t="shared" si="17"/>
        <v>0</v>
      </c>
    </row>
    <row r="50" spans="1:18" ht="9.9499999999999993" customHeight="1" x14ac:dyDescent="0.15">
      <c r="A50" s="9" t="s">
        <v>7</v>
      </c>
      <c r="B50" s="2" t="s">
        <v>5</v>
      </c>
      <c r="C50" s="30">
        <f>SUM(D50:R50)</f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</row>
    <row r="51" spans="1:18" ht="9.9499999999999993" customHeight="1" x14ac:dyDescent="0.15">
      <c r="A51" s="7">
        <v>74</v>
      </c>
      <c r="B51" s="2" t="s">
        <v>6</v>
      </c>
      <c r="C51" s="30">
        <f>SUM(D51:R51)</f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</row>
    <row r="52" spans="1:18" ht="9.9499999999999993" customHeight="1" x14ac:dyDescent="0.15">
      <c r="A52" s="6">
        <v>75</v>
      </c>
      <c r="B52" s="2" t="s">
        <v>4</v>
      </c>
      <c r="C52" s="28">
        <f>SUM(C53:C54)</f>
        <v>0</v>
      </c>
      <c r="D52" s="28">
        <f>SUM(D53:D54)</f>
        <v>0</v>
      </c>
      <c r="E52" s="28">
        <f t="shared" ref="E52:R52" si="18">SUM(E53:E54)</f>
        <v>0</v>
      </c>
      <c r="F52" s="28">
        <f t="shared" si="18"/>
        <v>0</v>
      </c>
      <c r="G52" s="28">
        <f t="shared" si="18"/>
        <v>0</v>
      </c>
      <c r="H52" s="28">
        <f t="shared" si="18"/>
        <v>0</v>
      </c>
      <c r="I52" s="28">
        <f t="shared" si="18"/>
        <v>0</v>
      </c>
      <c r="J52" s="28">
        <f t="shared" si="18"/>
        <v>0</v>
      </c>
      <c r="K52" s="28">
        <f t="shared" si="18"/>
        <v>0</v>
      </c>
      <c r="L52" s="28">
        <f t="shared" si="18"/>
        <v>0</v>
      </c>
      <c r="M52" s="28">
        <f t="shared" si="18"/>
        <v>0</v>
      </c>
      <c r="N52" s="28">
        <f t="shared" si="18"/>
        <v>0</v>
      </c>
      <c r="O52" s="28">
        <f t="shared" si="18"/>
        <v>0</v>
      </c>
      <c r="P52" s="28">
        <f t="shared" si="18"/>
        <v>0</v>
      </c>
      <c r="Q52" s="28">
        <f t="shared" si="18"/>
        <v>0</v>
      </c>
      <c r="R52" s="28">
        <f t="shared" si="18"/>
        <v>0</v>
      </c>
    </row>
    <row r="53" spans="1:18" ht="9.9499999999999993" customHeight="1" x14ac:dyDescent="0.15">
      <c r="A53" s="9" t="s">
        <v>7</v>
      </c>
      <c r="B53" s="2" t="s">
        <v>5</v>
      </c>
      <c r="C53" s="30">
        <f>SUM(D53:R53)</f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</row>
    <row r="54" spans="1:18" ht="9.9499999999999993" customHeight="1" x14ac:dyDescent="0.15">
      <c r="A54" s="7">
        <v>79</v>
      </c>
      <c r="B54" s="2" t="s">
        <v>6</v>
      </c>
      <c r="C54" s="30">
        <f>SUM(D54:R54)</f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</row>
    <row r="55" spans="1:18" ht="9.9499999999999993" customHeight="1" x14ac:dyDescent="0.15">
      <c r="A55" s="6">
        <v>80</v>
      </c>
      <c r="B55" s="2" t="s">
        <v>4</v>
      </c>
      <c r="C55" s="28">
        <f>SUM(C56:C57)</f>
        <v>0</v>
      </c>
      <c r="D55" s="28">
        <f>SUM(D56:D57)</f>
        <v>0</v>
      </c>
      <c r="E55" s="28">
        <f t="shared" ref="E55:R55" si="19">SUM(E56:E57)</f>
        <v>0</v>
      </c>
      <c r="F55" s="28">
        <f t="shared" si="19"/>
        <v>0</v>
      </c>
      <c r="G55" s="28">
        <f t="shared" si="19"/>
        <v>0</v>
      </c>
      <c r="H55" s="28">
        <f t="shared" si="19"/>
        <v>0</v>
      </c>
      <c r="I55" s="28">
        <f t="shared" si="19"/>
        <v>0</v>
      </c>
      <c r="J55" s="28">
        <f t="shared" si="19"/>
        <v>0</v>
      </c>
      <c r="K55" s="28">
        <f t="shared" si="19"/>
        <v>0</v>
      </c>
      <c r="L55" s="28">
        <f t="shared" si="19"/>
        <v>0</v>
      </c>
      <c r="M55" s="28">
        <f t="shared" si="19"/>
        <v>0</v>
      </c>
      <c r="N55" s="28">
        <f t="shared" si="19"/>
        <v>0</v>
      </c>
      <c r="O55" s="28">
        <f t="shared" si="19"/>
        <v>0</v>
      </c>
      <c r="P55" s="28">
        <f t="shared" si="19"/>
        <v>0</v>
      </c>
      <c r="Q55" s="28">
        <f t="shared" si="19"/>
        <v>0</v>
      </c>
      <c r="R55" s="28">
        <f t="shared" si="19"/>
        <v>0</v>
      </c>
    </row>
    <row r="56" spans="1:18" ht="9.9499999999999993" customHeight="1" x14ac:dyDescent="0.15">
      <c r="A56" s="9" t="s">
        <v>7</v>
      </c>
      <c r="B56" s="2" t="s">
        <v>5</v>
      </c>
      <c r="C56" s="30">
        <f>SUM(D56:R56)</f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</row>
    <row r="57" spans="1:18" ht="9.9499999999999993" customHeight="1" x14ac:dyDescent="0.15">
      <c r="A57" s="7">
        <v>84</v>
      </c>
      <c r="B57" s="2" t="s">
        <v>6</v>
      </c>
      <c r="C57" s="30">
        <f>SUM(D57:R57)</f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</row>
    <row r="58" spans="1:18" ht="9.9499999999999993" customHeight="1" x14ac:dyDescent="0.15">
      <c r="A58" s="6">
        <v>85</v>
      </c>
      <c r="B58" s="5" t="s">
        <v>4</v>
      </c>
      <c r="C58" s="28">
        <f>SUM(C59:C60)</f>
        <v>0</v>
      </c>
      <c r="D58" s="28">
        <f>SUM(D59:D60)</f>
        <v>0</v>
      </c>
      <c r="E58" s="28">
        <f t="shared" ref="E58:R58" si="20">SUM(E59:E60)</f>
        <v>0</v>
      </c>
      <c r="F58" s="28">
        <f t="shared" si="20"/>
        <v>0</v>
      </c>
      <c r="G58" s="28">
        <f t="shared" si="20"/>
        <v>0</v>
      </c>
      <c r="H58" s="28">
        <f t="shared" si="20"/>
        <v>0</v>
      </c>
      <c r="I58" s="28">
        <f t="shared" si="20"/>
        <v>0</v>
      </c>
      <c r="J58" s="28">
        <f t="shared" si="20"/>
        <v>0</v>
      </c>
      <c r="K58" s="28">
        <f t="shared" si="20"/>
        <v>0</v>
      </c>
      <c r="L58" s="28">
        <f t="shared" si="20"/>
        <v>0</v>
      </c>
      <c r="M58" s="28">
        <f t="shared" si="20"/>
        <v>0</v>
      </c>
      <c r="N58" s="28">
        <f t="shared" si="20"/>
        <v>0</v>
      </c>
      <c r="O58" s="28">
        <f t="shared" si="20"/>
        <v>0</v>
      </c>
      <c r="P58" s="28">
        <f t="shared" si="20"/>
        <v>0</v>
      </c>
      <c r="Q58" s="28">
        <f t="shared" si="20"/>
        <v>0</v>
      </c>
      <c r="R58" s="28">
        <f t="shared" si="20"/>
        <v>0</v>
      </c>
    </row>
    <row r="59" spans="1:18" ht="9.9499999999999993" customHeight="1" x14ac:dyDescent="0.15">
      <c r="A59" s="9" t="s">
        <v>7</v>
      </c>
      <c r="B59" s="5" t="s">
        <v>5</v>
      </c>
      <c r="C59" s="30">
        <f>SUM(D59:R59)</f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</row>
    <row r="60" spans="1:18" ht="9.9499999999999993" customHeight="1" x14ac:dyDescent="0.15">
      <c r="A60" s="7">
        <v>89</v>
      </c>
      <c r="B60" s="5" t="s">
        <v>6</v>
      </c>
      <c r="C60" s="30">
        <f>SUM(D60:R60)</f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</row>
    <row r="61" spans="1:18" ht="9.9499999999999993" customHeight="1" x14ac:dyDescent="0.15">
      <c r="A61" s="6">
        <v>90</v>
      </c>
      <c r="B61" s="2" t="s">
        <v>4</v>
      </c>
      <c r="C61" s="28">
        <f>SUM(C62:C63)</f>
        <v>0</v>
      </c>
      <c r="D61" s="28">
        <f>SUM(D62:D63)</f>
        <v>0</v>
      </c>
      <c r="E61" s="28">
        <f t="shared" ref="E61:R61" si="21">SUM(E62:E63)</f>
        <v>0</v>
      </c>
      <c r="F61" s="28">
        <f t="shared" si="21"/>
        <v>0</v>
      </c>
      <c r="G61" s="28">
        <f t="shared" si="21"/>
        <v>0</v>
      </c>
      <c r="H61" s="28">
        <f t="shared" si="21"/>
        <v>0</v>
      </c>
      <c r="I61" s="28">
        <f t="shared" si="21"/>
        <v>0</v>
      </c>
      <c r="J61" s="28">
        <f t="shared" si="21"/>
        <v>0</v>
      </c>
      <c r="K61" s="28">
        <f t="shared" si="21"/>
        <v>0</v>
      </c>
      <c r="L61" s="28">
        <f t="shared" si="21"/>
        <v>0</v>
      </c>
      <c r="M61" s="28">
        <f t="shared" si="21"/>
        <v>0</v>
      </c>
      <c r="N61" s="28">
        <f t="shared" si="21"/>
        <v>0</v>
      </c>
      <c r="O61" s="28">
        <f t="shared" si="21"/>
        <v>0</v>
      </c>
      <c r="P61" s="28">
        <f t="shared" si="21"/>
        <v>0</v>
      </c>
      <c r="Q61" s="28">
        <f t="shared" si="21"/>
        <v>0</v>
      </c>
      <c r="R61" s="28">
        <f t="shared" si="21"/>
        <v>0</v>
      </c>
    </row>
    <row r="62" spans="1:18" ht="9.9499999999999993" customHeight="1" x14ac:dyDescent="0.15">
      <c r="A62" s="9" t="s">
        <v>7</v>
      </c>
      <c r="B62" s="2" t="s">
        <v>5</v>
      </c>
      <c r="C62" s="30">
        <f>SUM(D62:R62)</f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</row>
    <row r="63" spans="1:18" ht="9.9499999999999993" customHeight="1" x14ac:dyDescent="0.15">
      <c r="A63" s="7">
        <v>94</v>
      </c>
      <c r="B63" s="2" t="s">
        <v>6</v>
      </c>
      <c r="C63" s="30">
        <f>SUM(D63:R63)</f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</row>
    <row r="64" spans="1:18" ht="9.9499999999999993" customHeight="1" x14ac:dyDescent="0.15">
      <c r="A64" s="6">
        <v>95</v>
      </c>
      <c r="B64" s="2" t="s">
        <v>4</v>
      </c>
      <c r="C64" s="28">
        <f>SUM(C65:C66)</f>
        <v>0</v>
      </c>
      <c r="D64" s="28">
        <f>SUM(D65:D66)</f>
        <v>0</v>
      </c>
      <c r="E64" s="28">
        <f t="shared" ref="E64:R64" si="22">SUM(E65:E66)</f>
        <v>0</v>
      </c>
      <c r="F64" s="28">
        <f t="shared" si="22"/>
        <v>0</v>
      </c>
      <c r="G64" s="28">
        <f t="shared" si="22"/>
        <v>0</v>
      </c>
      <c r="H64" s="28">
        <f t="shared" si="22"/>
        <v>0</v>
      </c>
      <c r="I64" s="28">
        <f t="shared" si="22"/>
        <v>0</v>
      </c>
      <c r="J64" s="28">
        <f t="shared" si="22"/>
        <v>0</v>
      </c>
      <c r="K64" s="28">
        <f t="shared" si="22"/>
        <v>0</v>
      </c>
      <c r="L64" s="28">
        <f t="shared" si="22"/>
        <v>0</v>
      </c>
      <c r="M64" s="28">
        <f t="shared" si="22"/>
        <v>0</v>
      </c>
      <c r="N64" s="28">
        <f t="shared" si="22"/>
        <v>0</v>
      </c>
      <c r="O64" s="28">
        <f t="shared" si="22"/>
        <v>0</v>
      </c>
      <c r="P64" s="28">
        <f t="shared" si="22"/>
        <v>0</v>
      </c>
      <c r="Q64" s="28">
        <f t="shared" si="22"/>
        <v>0</v>
      </c>
      <c r="R64" s="28">
        <f t="shared" si="22"/>
        <v>0</v>
      </c>
    </row>
    <row r="65" spans="1:18" ht="9.9499999999999993" customHeight="1" x14ac:dyDescent="0.15">
      <c r="A65" s="9" t="s">
        <v>7</v>
      </c>
      <c r="B65" s="2" t="s">
        <v>5</v>
      </c>
      <c r="C65" s="30">
        <f>SUM(D65:R65)</f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</row>
    <row r="66" spans="1:18" ht="9.9499999999999993" customHeight="1" x14ac:dyDescent="0.15">
      <c r="A66" s="7">
        <v>99</v>
      </c>
      <c r="B66" s="2" t="s">
        <v>6</v>
      </c>
      <c r="C66" s="30">
        <f>SUM(D66:R66)</f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</row>
    <row r="67" spans="1:18" ht="9.9499999999999993" customHeight="1" x14ac:dyDescent="0.15">
      <c r="A67" s="6">
        <v>100</v>
      </c>
      <c r="B67" s="3" t="s">
        <v>4</v>
      </c>
      <c r="C67" s="28">
        <f>SUM(C68:C69)</f>
        <v>0</v>
      </c>
      <c r="D67" s="34">
        <f>SUM(D68:D69)</f>
        <v>0</v>
      </c>
      <c r="E67" s="34">
        <f t="shared" ref="E67:R67" si="23">SUM(E68:E69)</f>
        <v>0</v>
      </c>
      <c r="F67" s="34">
        <f t="shared" si="23"/>
        <v>0</v>
      </c>
      <c r="G67" s="34">
        <f t="shared" si="23"/>
        <v>0</v>
      </c>
      <c r="H67" s="34">
        <f t="shared" si="23"/>
        <v>0</v>
      </c>
      <c r="I67" s="34">
        <f t="shared" si="23"/>
        <v>0</v>
      </c>
      <c r="J67" s="34">
        <f t="shared" si="23"/>
        <v>0</v>
      </c>
      <c r="K67" s="34">
        <f t="shared" si="23"/>
        <v>0</v>
      </c>
      <c r="L67" s="34">
        <f t="shared" si="23"/>
        <v>0</v>
      </c>
      <c r="M67" s="34">
        <f t="shared" si="23"/>
        <v>0</v>
      </c>
      <c r="N67" s="34">
        <f t="shared" si="23"/>
        <v>0</v>
      </c>
      <c r="O67" s="34">
        <f t="shared" si="23"/>
        <v>0</v>
      </c>
      <c r="P67" s="34">
        <f t="shared" si="23"/>
        <v>0</v>
      </c>
      <c r="Q67" s="34">
        <f t="shared" si="23"/>
        <v>0</v>
      </c>
      <c r="R67" s="34">
        <f t="shared" si="23"/>
        <v>0</v>
      </c>
    </row>
    <row r="68" spans="1:18" ht="9.9499999999999993" customHeight="1" x14ac:dyDescent="0.15">
      <c r="A68" s="9" t="s">
        <v>7</v>
      </c>
      <c r="B68" s="3" t="s">
        <v>5</v>
      </c>
      <c r="C68" s="30">
        <f>SUM(D68:R68)</f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</row>
    <row r="69" spans="1:18" ht="9.9499999999999993" customHeight="1" x14ac:dyDescent="0.15">
      <c r="A69" s="7"/>
      <c r="B69" s="3" t="s">
        <v>6</v>
      </c>
      <c r="C69" s="32">
        <f>SUM(D69:R69)</f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</row>
    <row r="70" spans="1:18" x14ac:dyDescent="0.15">
      <c r="A70" s="11"/>
      <c r="B70" s="11"/>
    </row>
    <row r="71" spans="1:18" x14ac:dyDescent="0.15">
      <c r="A71" s="11"/>
      <c r="B71" s="11"/>
    </row>
    <row r="72" spans="1:18" x14ac:dyDescent="0.15">
      <c r="A72" s="11"/>
      <c r="B72" s="11"/>
    </row>
  </sheetData>
  <sheetProtection password="CC19" sheet="1" objects="1" scenarios="1"/>
  <mergeCells count="2">
    <mergeCell ref="A3:B3"/>
    <mergeCell ref="A4:A6"/>
  </mergeCells>
  <phoneticPr fontId="2" type="noConversion"/>
  <printOptions horizontalCentered="1"/>
  <pageMargins left="0.70866141732283472" right="0.70866141732283472" top="0.98425196850393704" bottom="0.98425196850393704" header="0.51181102362204722" footer="0.51181102362204722"/>
  <pageSetup paperSize="9" scale="95" orientation="portrait" r:id="rId1"/>
  <headerFooter alignWithMargins="0">
    <oddHeader>&amp;L
추풍령&amp;C&amp;"바탕체,보통"&amp;16 5-3. 5세별, 행정리별 외국인 현황&amp;R
(단위 : 명)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83"/>
  <sheetViews>
    <sheetView zoomScaleNormal="100" workbookViewId="0">
      <selection activeCell="F14" sqref="F14"/>
    </sheetView>
  </sheetViews>
  <sheetFormatPr defaultRowHeight="13.5" x14ac:dyDescent="0.15"/>
  <cols>
    <col min="1" max="1" width="5.33203125" style="13" customWidth="1"/>
    <col min="2" max="2" width="3" style="13" customWidth="1"/>
    <col min="3" max="3" width="4.33203125" style="17" customWidth="1"/>
    <col min="4" max="18" width="4.88671875" style="17" customWidth="1"/>
    <col min="19" max="16384" width="8.88671875" style="13"/>
  </cols>
  <sheetData>
    <row r="1" spans="1:18" x14ac:dyDescent="0.15">
      <c r="A1" s="8"/>
      <c r="B1" s="8"/>
    </row>
    <row r="2" spans="1:18" ht="18.75" customHeight="1" x14ac:dyDescent="0.15">
      <c r="A2" s="44"/>
      <c r="B2" s="46"/>
      <c r="C2" s="14" t="s">
        <v>32</v>
      </c>
      <c r="D2" s="14" t="str">
        <f>[1]각세내국!D2</f>
        <v>관리</v>
      </c>
      <c r="E2" s="14" t="str">
        <f>[1]각세내국!E2</f>
        <v>후리</v>
      </c>
      <c r="F2" s="14" t="str">
        <f>[1]각세내국!F2</f>
        <v>학동</v>
      </c>
      <c r="G2" s="14" t="str">
        <f>[1]각세내국!G2</f>
        <v>사부</v>
      </c>
      <c r="H2" s="14" t="str">
        <f>[1]각세내국!H2</f>
        <v>계룡</v>
      </c>
      <c r="I2" s="14" t="str">
        <f>[1]각세내국!I2</f>
        <v>추풍1</v>
      </c>
      <c r="J2" s="14" t="str">
        <f>[1]각세내국!J2</f>
        <v>추풍2</v>
      </c>
      <c r="K2" s="14" t="str">
        <f>[1]각세내국!K2</f>
        <v>은편</v>
      </c>
      <c r="L2" s="14" t="str">
        <f>[1]각세내국!L2</f>
        <v>죽전</v>
      </c>
      <c r="M2" s="14" t="str">
        <f>[1]각세내국!M2</f>
        <v>작점</v>
      </c>
      <c r="N2" s="14" t="str">
        <f>[1]각세내국!N2</f>
        <v>작동</v>
      </c>
      <c r="O2" s="14" t="str">
        <f>[1]각세내국!O2</f>
        <v>상신안</v>
      </c>
      <c r="P2" s="14" t="str">
        <f>[1]각세내국!P2</f>
        <v>하신안</v>
      </c>
      <c r="Q2" s="14" t="str">
        <f>[1]각세내국!Q2</f>
        <v>웅북</v>
      </c>
      <c r="R2" s="14" t="str">
        <f>[1]각세내국!R2</f>
        <v>지봉</v>
      </c>
    </row>
    <row r="3" spans="1:18" ht="20.25" customHeight="1" x14ac:dyDescent="0.15">
      <c r="A3" s="40" t="s">
        <v>33</v>
      </c>
      <c r="B3" s="2" t="s">
        <v>33</v>
      </c>
      <c r="C3" s="28">
        <f>SUM(C4:C5)</f>
        <v>33</v>
      </c>
      <c r="D3" s="28">
        <f t="shared" ref="D3:R3" si="0">D4+D5</f>
        <v>0</v>
      </c>
      <c r="E3" s="28">
        <f t="shared" si="0"/>
        <v>0</v>
      </c>
      <c r="F3" s="28">
        <f t="shared" si="0"/>
        <v>3</v>
      </c>
      <c r="G3" s="28">
        <f t="shared" si="0"/>
        <v>2</v>
      </c>
      <c r="H3" s="28">
        <f t="shared" si="0"/>
        <v>5</v>
      </c>
      <c r="I3" s="28">
        <f t="shared" si="0"/>
        <v>0</v>
      </c>
      <c r="J3" s="28">
        <f t="shared" si="0"/>
        <v>7</v>
      </c>
      <c r="K3" s="28">
        <f t="shared" si="0"/>
        <v>1</v>
      </c>
      <c r="L3" s="28">
        <f t="shared" si="0"/>
        <v>1</v>
      </c>
      <c r="M3" s="28">
        <f t="shared" si="0"/>
        <v>9</v>
      </c>
      <c r="N3" s="28">
        <f t="shared" si="0"/>
        <v>0</v>
      </c>
      <c r="O3" s="28">
        <f t="shared" si="0"/>
        <v>1</v>
      </c>
      <c r="P3" s="28">
        <f t="shared" si="0"/>
        <v>0</v>
      </c>
      <c r="Q3" s="28">
        <f t="shared" si="0"/>
        <v>4</v>
      </c>
      <c r="R3" s="28">
        <f t="shared" si="0"/>
        <v>0</v>
      </c>
    </row>
    <row r="4" spans="1:18" ht="20.25" customHeight="1" x14ac:dyDescent="0.15">
      <c r="A4" s="40"/>
      <c r="B4" s="2" t="s">
        <v>34</v>
      </c>
      <c r="C4" s="30">
        <f>SUM(D4:R4)</f>
        <v>8</v>
      </c>
      <c r="D4" s="30">
        <f>SUM(D7,D10,D13,D40,D43,D46,D49,D52,D55,D58,D61,D64,D67,D70,D16,D19,D22,D25,D28,D31,D34,D37,D73)</f>
        <v>0</v>
      </c>
      <c r="E4" s="30">
        <f>SUM(E7,E10,E13,E40,E43,E46,E49,E52,E55,E58,E61,E64,E67,E70,E16,E19,E22,E25,E28,E31,E34,E37,E73)</f>
        <v>0</v>
      </c>
      <c r="F4" s="30">
        <f t="shared" ref="F4:R4" si="1">SUM(F7,F10,F13,F40,F43,F46,F49,F52,F55,F58,F61,F64,F67,F70,F16,F19,F22,F25,F28,F31,F34,F37,F73)</f>
        <v>1</v>
      </c>
      <c r="G4" s="30">
        <f t="shared" si="1"/>
        <v>0</v>
      </c>
      <c r="H4" s="30">
        <f t="shared" si="1"/>
        <v>1</v>
      </c>
      <c r="I4" s="30">
        <f t="shared" si="1"/>
        <v>0</v>
      </c>
      <c r="J4" s="30">
        <f t="shared" si="1"/>
        <v>1</v>
      </c>
      <c r="K4" s="30">
        <f t="shared" si="1"/>
        <v>0</v>
      </c>
      <c r="L4" s="30">
        <f t="shared" si="1"/>
        <v>0</v>
      </c>
      <c r="M4" s="30">
        <f t="shared" si="1"/>
        <v>5</v>
      </c>
      <c r="N4" s="30">
        <f t="shared" si="1"/>
        <v>0</v>
      </c>
      <c r="O4" s="30">
        <f t="shared" si="1"/>
        <v>0</v>
      </c>
      <c r="P4" s="30">
        <f t="shared" si="1"/>
        <v>0</v>
      </c>
      <c r="Q4" s="30">
        <f t="shared" si="1"/>
        <v>0</v>
      </c>
      <c r="R4" s="30">
        <f t="shared" si="1"/>
        <v>0</v>
      </c>
    </row>
    <row r="5" spans="1:18" ht="20.25" customHeight="1" x14ac:dyDescent="0.15">
      <c r="A5" s="40"/>
      <c r="B5" s="2" t="s">
        <v>35</v>
      </c>
      <c r="C5" s="30">
        <f>SUM(D5:R5)</f>
        <v>25</v>
      </c>
      <c r="D5" s="30">
        <f>SUM(D8,D11,D14,D41,D44,D47,D50,D53,D56,D59,D62,D65,D68,D71,D14,D17,D20,D23,D26,D29,D32,D35,D38,D74)</f>
        <v>0</v>
      </c>
      <c r="E5" s="30">
        <f t="shared" ref="E5:R5" si="2">SUM(E8,E11,E14,E41,E44,E47,E50,E53,E56,E59,E62,E65,E68,E71,E14,E17,E20,E23,E26,E29,E32,E35,E38,E74)</f>
        <v>0</v>
      </c>
      <c r="F5" s="30">
        <f t="shared" si="2"/>
        <v>2</v>
      </c>
      <c r="G5" s="30">
        <f t="shared" si="2"/>
        <v>2</v>
      </c>
      <c r="H5" s="30">
        <f t="shared" si="2"/>
        <v>4</v>
      </c>
      <c r="I5" s="30">
        <f t="shared" si="2"/>
        <v>0</v>
      </c>
      <c r="J5" s="30">
        <f t="shared" si="2"/>
        <v>6</v>
      </c>
      <c r="K5" s="30">
        <f t="shared" si="2"/>
        <v>1</v>
      </c>
      <c r="L5" s="30">
        <f t="shared" si="2"/>
        <v>1</v>
      </c>
      <c r="M5" s="30">
        <f t="shared" si="2"/>
        <v>4</v>
      </c>
      <c r="N5" s="30">
        <f t="shared" si="2"/>
        <v>0</v>
      </c>
      <c r="O5" s="30">
        <f t="shared" si="2"/>
        <v>1</v>
      </c>
      <c r="P5" s="30">
        <f t="shared" si="2"/>
        <v>0</v>
      </c>
      <c r="Q5" s="30">
        <f t="shared" si="2"/>
        <v>4</v>
      </c>
      <c r="R5" s="30">
        <f t="shared" si="2"/>
        <v>0</v>
      </c>
    </row>
    <row r="6" spans="1:18" ht="20.25" customHeight="1" x14ac:dyDescent="0.15">
      <c r="A6" s="49" t="s">
        <v>38</v>
      </c>
      <c r="B6" s="2" t="s">
        <v>33</v>
      </c>
      <c r="C6" s="28">
        <f t="shared" ref="C6:R6" si="3">SUM(C7:C8)</f>
        <v>1</v>
      </c>
      <c r="D6" s="28">
        <f t="shared" si="3"/>
        <v>0</v>
      </c>
      <c r="E6" s="28">
        <f t="shared" si="3"/>
        <v>0</v>
      </c>
      <c r="F6" s="28">
        <f t="shared" si="3"/>
        <v>0</v>
      </c>
      <c r="G6" s="28">
        <f t="shared" si="3"/>
        <v>0</v>
      </c>
      <c r="H6" s="28">
        <f t="shared" si="3"/>
        <v>0</v>
      </c>
      <c r="I6" s="28">
        <f t="shared" si="3"/>
        <v>0</v>
      </c>
      <c r="J6" s="28">
        <f t="shared" si="3"/>
        <v>0</v>
      </c>
      <c r="K6" s="28">
        <f t="shared" si="3"/>
        <v>0</v>
      </c>
      <c r="L6" s="28">
        <f t="shared" si="3"/>
        <v>0</v>
      </c>
      <c r="M6" s="28">
        <f t="shared" si="3"/>
        <v>0</v>
      </c>
      <c r="N6" s="28">
        <f t="shared" si="3"/>
        <v>0</v>
      </c>
      <c r="O6" s="28">
        <f t="shared" si="3"/>
        <v>0</v>
      </c>
      <c r="P6" s="28">
        <f t="shared" si="3"/>
        <v>0</v>
      </c>
      <c r="Q6" s="28">
        <f t="shared" si="3"/>
        <v>1</v>
      </c>
      <c r="R6" s="28">
        <f t="shared" si="3"/>
        <v>0</v>
      </c>
    </row>
    <row r="7" spans="1:18" ht="20.25" customHeight="1" x14ac:dyDescent="0.15">
      <c r="A7" s="49"/>
      <c r="B7" s="2" t="s">
        <v>34</v>
      </c>
      <c r="C7" s="30">
        <f>SUM(D7:R7)</f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</row>
    <row r="8" spans="1:18" ht="20.25" customHeight="1" x14ac:dyDescent="0.15">
      <c r="A8" s="49"/>
      <c r="B8" s="2" t="s">
        <v>35</v>
      </c>
      <c r="C8" s="30">
        <f>SUM(D8:R8)</f>
        <v>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1</v>
      </c>
      <c r="R8" s="38">
        <v>0</v>
      </c>
    </row>
    <row r="9" spans="1:18" ht="20.25" customHeight="1" x14ac:dyDescent="0.15">
      <c r="A9" s="49" t="s">
        <v>39</v>
      </c>
      <c r="B9" s="2" t="s">
        <v>33</v>
      </c>
      <c r="C9" s="28">
        <f t="shared" ref="C9:R9" si="4">SUM(C10:C11)</f>
        <v>0</v>
      </c>
      <c r="D9" s="28">
        <f t="shared" si="4"/>
        <v>0</v>
      </c>
      <c r="E9" s="28">
        <f t="shared" si="4"/>
        <v>0</v>
      </c>
      <c r="F9" s="28">
        <f t="shared" si="4"/>
        <v>0</v>
      </c>
      <c r="G9" s="28">
        <f t="shared" si="4"/>
        <v>0</v>
      </c>
      <c r="H9" s="28">
        <f t="shared" si="4"/>
        <v>0</v>
      </c>
      <c r="I9" s="28">
        <f t="shared" si="4"/>
        <v>0</v>
      </c>
      <c r="J9" s="28">
        <f t="shared" si="4"/>
        <v>0</v>
      </c>
      <c r="K9" s="28">
        <f t="shared" si="4"/>
        <v>0</v>
      </c>
      <c r="L9" s="28">
        <f t="shared" si="4"/>
        <v>0</v>
      </c>
      <c r="M9" s="28">
        <f t="shared" si="4"/>
        <v>0</v>
      </c>
      <c r="N9" s="28">
        <f t="shared" si="4"/>
        <v>0</v>
      </c>
      <c r="O9" s="28">
        <f t="shared" si="4"/>
        <v>0</v>
      </c>
      <c r="P9" s="28">
        <f t="shared" si="4"/>
        <v>0</v>
      </c>
      <c r="Q9" s="28">
        <f t="shared" si="4"/>
        <v>0</v>
      </c>
      <c r="R9" s="28">
        <f t="shared" si="4"/>
        <v>0</v>
      </c>
    </row>
    <row r="10" spans="1:18" ht="20.25" customHeight="1" x14ac:dyDescent="0.15">
      <c r="A10" s="49"/>
      <c r="B10" s="2" t="s">
        <v>34</v>
      </c>
      <c r="C10" s="30">
        <f>SUM(D10:R10)</f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</row>
    <row r="11" spans="1:18" ht="20.25" customHeight="1" x14ac:dyDescent="0.15">
      <c r="A11" s="49"/>
      <c r="B11" s="2" t="s">
        <v>35</v>
      </c>
      <c r="C11" s="30">
        <f>SUM(D11:R11)</f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</row>
    <row r="12" spans="1:18" ht="20.25" customHeight="1" x14ac:dyDescent="0.15">
      <c r="A12" s="49" t="s">
        <v>40</v>
      </c>
      <c r="B12" s="2" t="s">
        <v>33</v>
      </c>
      <c r="C12" s="28">
        <f>SUM(C13:C14)</f>
        <v>12</v>
      </c>
      <c r="D12" s="28">
        <f>SUM(D13:D14)</f>
        <v>0</v>
      </c>
      <c r="E12" s="28">
        <f t="shared" ref="E12:R12" si="5">SUM(E13:E14)</f>
        <v>0</v>
      </c>
      <c r="F12" s="28">
        <f t="shared" si="5"/>
        <v>2</v>
      </c>
      <c r="G12" s="28">
        <f t="shared" si="5"/>
        <v>1</v>
      </c>
      <c r="H12" s="28">
        <f t="shared" si="5"/>
        <v>3</v>
      </c>
      <c r="I12" s="28">
        <f t="shared" si="5"/>
        <v>0</v>
      </c>
      <c r="J12" s="28">
        <f t="shared" si="5"/>
        <v>4</v>
      </c>
      <c r="K12" s="28">
        <f t="shared" si="5"/>
        <v>0</v>
      </c>
      <c r="L12" s="28">
        <f t="shared" si="5"/>
        <v>0</v>
      </c>
      <c r="M12" s="28">
        <f t="shared" si="5"/>
        <v>1</v>
      </c>
      <c r="N12" s="28">
        <f t="shared" si="5"/>
        <v>0</v>
      </c>
      <c r="O12" s="28">
        <f t="shared" si="5"/>
        <v>0</v>
      </c>
      <c r="P12" s="28">
        <f t="shared" si="5"/>
        <v>0</v>
      </c>
      <c r="Q12" s="28">
        <f t="shared" si="5"/>
        <v>1</v>
      </c>
      <c r="R12" s="28">
        <f t="shared" si="5"/>
        <v>0</v>
      </c>
    </row>
    <row r="13" spans="1:18" ht="20.25" customHeight="1" x14ac:dyDescent="0.15">
      <c r="A13" s="49"/>
      <c r="B13" s="2" t="s">
        <v>34</v>
      </c>
      <c r="C13" s="30">
        <f>SUM(D13:R13)</f>
        <v>4</v>
      </c>
      <c r="D13" s="38">
        <v>0</v>
      </c>
      <c r="E13" s="38">
        <v>0</v>
      </c>
      <c r="F13" s="38">
        <v>1</v>
      </c>
      <c r="G13" s="38">
        <v>0</v>
      </c>
      <c r="H13" s="38">
        <v>1</v>
      </c>
      <c r="I13" s="38">
        <v>0</v>
      </c>
      <c r="J13" s="38">
        <v>1</v>
      </c>
      <c r="K13" s="38">
        <v>0</v>
      </c>
      <c r="L13" s="38">
        <v>0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</row>
    <row r="14" spans="1:18" ht="20.25" customHeight="1" x14ac:dyDescent="0.15">
      <c r="A14" s="49"/>
      <c r="B14" s="2" t="s">
        <v>35</v>
      </c>
      <c r="C14" s="30">
        <f>SUM(D14:R14)</f>
        <v>8</v>
      </c>
      <c r="D14" s="38">
        <v>0</v>
      </c>
      <c r="E14" s="38">
        <v>0</v>
      </c>
      <c r="F14" s="38">
        <v>1</v>
      </c>
      <c r="G14" s="38">
        <v>1</v>
      </c>
      <c r="H14" s="38">
        <v>2</v>
      </c>
      <c r="I14" s="38">
        <v>0</v>
      </c>
      <c r="J14" s="38">
        <v>3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1</v>
      </c>
      <c r="R14" s="38">
        <v>0</v>
      </c>
    </row>
    <row r="15" spans="1:18" ht="20.25" customHeight="1" x14ac:dyDescent="0.15">
      <c r="A15" s="49" t="s">
        <v>41</v>
      </c>
      <c r="B15" s="2" t="s">
        <v>33</v>
      </c>
      <c r="C15" s="28">
        <f>SUM(C16:C17)</f>
        <v>0</v>
      </c>
      <c r="D15" s="28">
        <f>SUM(D16:D17)</f>
        <v>0</v>
      </c>
      <c r="E15" s="28">
        <f t="shared" ref="E15:R15" si="6">SUM(E16:E17)</f>
        <v>0</v>
      </c>
      <c r="F15" s="28">
        <f t="shared" si="6"/>
        <v>0</v>
      </c>
      <c r="G15" s="28">
        <f t="shared" si="6"/>
        <v>0</v>
      </c>
      <c r="H15" s="28">
        <f t="shared" si="6"/>
        <v>0</v>
      </c>
      <c r="I15" s="28">
        <f t="shared" si="6"/>
        <v>0</v>
      </c>
      <c r="J15" s="28">
        <f t="shared" si="6"/>
        <v>0</v>
      </c>
      <c r="K15" s="28">
        <f t="shared" si="6"/>
        <v>0</v>
      </c>
      <c r="L15" s="28">
        <f t="shared" si="6"/>
        <v>0</v>
      </c>
      <c r="M15" s="28">
        <f t="shared" si="6"/>
        <v>0</v>
      </c>
      <c r="N15" s="28">
        <f t="shared" si="6"/>
        <v>0</v>
      </c>
      <c r="O15" s="28">
        <f t="shared" si="6"/>
        <v>0</v>
      </c>
      <c r="P15" s="28">
        <f t="shared" si="6"/>
        <v>0</v>
      </c>
      <c r="Q15" s="28">
        <f t="shared" si="6"/>
        <v>0</v>
      </c>
      <c r="R15" s="28">
        <f t="shared" si="6"/>
        <v>0</v>
      </c>
    </row>
    <row r="16" spans="1:18" ht="20.25" customHeight="1" x14ac:dyDescent="0.15">
      <c r="A16" s="49"/>
      <c r="B16" s="2" t="s">
        <v>34</v>
      </c>
      <c r="C16" s="30">
        <f>SUM(D16:R16)</f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</row>
    <row r="17" spans="1:18" ht="20.25" customHeight="1" x14ac:dyDescent="0.15">
      <c r="A17" s="49"/>
      <c r="B17" s="2" t="s">
        <v>35</v>
      </c>
      <c r="C17" s="30">
        <f>SUM(D17:R17)</f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</row>
    <row r="18" spans="1:18" ht="20.25" customHeight="1" x14ac:dyDescent="0.15">
      <c r="A18" s="49" t="s">
        <v>42</v>
      </c>
      <c r="B18" s="2" t="s">
        <v>33</v>
      </c>
      <c r="C18" s="28">
        <f>SUM(C19:C20)</f>
        <v>0</v>
      </c>
      <c r="D18" s="28">
        <f>SUM(D19:D20)</f>
        <v>0</v>
      </c>
      <c r="E18" s="28">
        <f t="shared" ref="E18:R18" si="7">SUM(E19:E20)</f>
        <v>0</v>
      </c>
      <c r="F18" s="28">
        <f t="shared" si="7"/>
        <v>0</v>
      </c>
      <c r="G18" s="28">
        <f t="shared" si="7"/>
        <v>0</v>
      </c>
      <c r="H18" s="28">
        <f t="shared" si="7"/>
        <v>0</v>
      </c>
      <c r="I18" s="28">
        <f t="shared" si="7"/>
        <v>0</v>
      </c>
      <c r="J18" s="28">
        <f t="shared" si="7"/>
        <v>0</v>
      </c>
      <c r="K18" s="28">
        <f t="shared" si="7"/>
        <v>0</v>
      </c>
      <c r="L18" s="28">
        <f t="shared" si="7"/>
        <v>0</v>
      </c>
      <c r="M18" s="28">
        <f t="shared" si="7"/>
        <v>0</v>
      </c>
      <c r="N18" s="28">
        <f t="shared" si="7"/>
        <v>0</v>
      </c>
      <c r="O18" s="28">
        <f t="shared" si="7"/>
        <v>0</v>
      </c>
      <c r="P18" s="28">
        <f t="shared" si="7"/>
        <v>0</v>
      </c>
      <c r="Q18" s="28">
        <f t="shared" si="7"/>
        <v>0</v>
      </c>
      <c r="R18" s="28">
        <f t="shared" si="7"/>
        <v>0</v>
      </c>
    </row>
    <row r="19" spans="1:18" ht="20.25" customHeight="1" x14ac:dyDescent="0.15">
      <c r="A19" s="49"/>
      <c r="B19" s="2" t="s">
        <v>34</v>
      </c>
      <c r="C19" s="30">
        <f>SUM(D19:R19)</f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</row>
    <row r="20" spans="1:18" ht="20.25" customHeight="1" x14ac:dyDescent="0.15">
      <c r="A20" s="49"/>
      <c r="B20" s="2" t="s">
        <v>35</v>
      </c>
      <c r="C20" s="30">
        <f>SUM(D20:R20)</f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</row>
    <row r="21" spans="1:18" ht="20.25" customHeight="1" x14ac:dyDescent="0.15">
      <c r="A21" s="52" t="s">
        <v>43</v>
      </c>
      <c r="B21" s="2" t="s">
        <v>33</v>
      </c>
      <c r="C21" s="28">
        <f>SUM(C22:C23)</f>
        <v>2</v>
      </c>
      <c r="D21" s="28">
        <f>SUM(D22:D23)</f>
        <v>0</v>
      </c>
      <c r="E21" s="28">
        <f t="shared" ref="E21:R21" si="8">SUM(E22:E23)</f>
        <v>0</v>
      </c>
      <c r="F21" s="28">
        <f t="shared" si="8"/>
        <v>0</v>
      </c>
      <c r="G21" s="28">
        <f t="shared" si="8"/>
        <v>0</v>
      </c>
      <c r="H21" s="28">
        <f t="shared" si="8"/>
        <v>0</v>
      </c>
      <c r="I21" s="28">
        <f t="shared" si="8"/>
        <v>0</v>
      </c>
      <c r="J21" s="28">
        <f t="shared" si="8"/>
        <v>0</v>
      </c>
      <c r="K21" s="28">
        <f t="shared" si="8"/>
        <v>0</v>
      </c>
      <c r="L21" s="28">
        <f t="shared" si="8"/>
        <v>1</v>
      </c>
      <c r="M21" s="28">
        <f t="shared" si="8"/>
        <v>0</v>
      </c>
      <c r="N21" s="28">
        <f t="shared" si="8"/>
        <v>0</v>
      </c>
      <c r="O21" s="28">
        <f t="shared" si="8"/>
        <v>0</v>
      </c>
      <c r="P21" s="28">
        <f t="shared" si="8"/>
        <v>0</v>
      </c>
      <c r="Q21" s="28">
        <f t="shared" si="8"/>
        <v>1</v>
      </c>
      <c r="R21" s="28">
        <f t="shared" si="8"/>
        <v>0</v>
      </c>
    </row>
    <row r="22" spans="1:18" ht="20.25" customHeight="1" x14ac:dyDescent="0.15">
      <c r="A22" s="49"/>
      <c r="B22" s="2" t="s">
        <v>34</v>
      </c>
      <c r="C22" s="30">
        <f>SUM(D22:R22)</f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</row>
    <row r="23" spans="1:18" ht="20.25" customHeight="1" x14ac:dyDescent="0.15">
      <c r="A23" s="49"/>
      <c r="B23" s="2" t="s">
        <v>35</v>
      </c>
      <c r="C23" s="30">
        <f>SUM(D23:R23)</f>
        <v>2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1</v>
      </c>
      <c r="M23" s="38">
        <v>0</v>
      </c>
      <c r="N23" s="38">
        <v>0</v>
      </c>
      <c r="O23" s="38">
        <v>0</v>
      </c>
      <c r="P23" s="38">
        <v>0</v>
      </c>
      <c r="Q23" s="38">
        <v>1</v>
      </c>
      <c r="R23" s="38">
        <v>0</v>
      </c>
    </row>
    <row r="24" spans="1:18" ht="20.25" customHeight="1" x14ac:dyDescent="0.15">
      <c r="A24" s="49" t="s">
        <v>44</v>
      </c>
      <c r="B24" s="2" t="s">
        <v>33</v>
      </c>
      <c r="C24" s="28">
        <f>SUM(C25:C26)</f>
        <v>0</v>
      </c>
      <c r="D24" s="28">
        <f>SUM(D25:D26)</f>
        <v>0</v>
      </c>
      <c r="E24" s="28">
        <f t="shared" ref="E24:R24" si="9">SUM(E25:E26)</f>
        <v>0</v>
      </c>
      <c r="F24" s="28">
        <f t="shared" si="9"/>
        <v>0</v>
      </c>
      <c r="G24" s="28">
        <f t="shared" si="9"/>
        <v>0</v>
      </c>
      <c r="H24" s="28">
        <f t="shared" si="9"/>
        <v>0</v>
      </c>
      <c r="I24" s="28">
        <f t="shared" si="9"/>
        <v>0</v>
      </c>
      <c r="J24" s="28">
        <f t="shared" si="9"/>
        <v>0</v>
      </c>
      <c r="K24" s="28">
        <f t="shared" si="9"/>
        <v>0</v>
      </c>
      <c r="L24" s="28">
        <f t="shared" si="9"/>
        <v>0</v>
      </c>
      <c r="M24" s="28">
        <f t="shared" si="9"/>
        <v>0</v>
      </c>
      <c r="N24" s="28">
        <f t="shared" si="9"/>
        <v>0</v>
      </c>
      <c r="O24" s="28">
        <f t="shared" si="9"/>
        <v>0</v>
      </c>
      <c r="P24" s="28">
        <f t="shared" si="9"/>
        <v>0</v>
      </c>
      <c r="Q24" s="28">
        <f t="shared" si="9"/>
        <v>0</v>
      </c>
      <c r="R24" s="28">
        <f t="shared" si="9"/>
        <v>0</v>
      </c>
    </row>
    <row r="25" spans="1:18" ht="20.25" customHeight="1" x14ac:dyDescent="0.15">
      <c r="A25" s="49"/>
      <c r="B25" s="2" t="s">
        <v>34</v>
      </c>
      <c r="C25" s="30">
        <f>SUM(D25:R25)</f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</row>
    <row r="26" spans="1:18" ht="20.25" customHeight="1" x14ac:dyDescent="0.15">
      <c r="A26" s="49"/>
      <c r="B26" s="2" t="s">
        <v>35</v>
      </c>
      <c r="C26" s="30">
        <f>SUM(D26:R26)</f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</row>
    <row r="27" spans="1:18" ht="20.25" customHeight="1" x14ac:dyDescent="0.15">
      <c r="A27" s="49" t="s">
        <v>45</v>
      </c>
      <c r="B27" s="2" t="s">
        <v>33</v>
      </c>
      <c r="C27" s="28">
        <f>SUM(C28:C29)</f>
        <v>0</v>
      </c>
      <c r="D27" s="28">
        <f>SUM(D28:D29)</f>
        <v>0</v>
      </c>
      <c r="E27" s="28">
        <f t="shared" ref="E27:R27" si="10">SUM(E28:E29)</f>
        <v>0</v>
      </c>
      <c r="F27" s="28">
        <f t="shared" si="10"/>
        <v>0</v>
      </c>
      <c r="G27" s="28">
        <f t="shared" si="10"/>
        <v>0</v>
      </c>
      <c r="H27" s="28">
        <f t="shared" si="10"/>
        <v>0</v>
      </c>
      <c r="I27" s="28">
        <f t="shared" si="10"/>
        <v>0</v>
      </c>
      <c r="J27" s="28">
        <f t="shared" si="10"/>
        <v>0</v>
      </c>
      <c r="K27" s="28">
        <f t="shared" si="10"/>
        <v>0</v>
      </c>
      <c r="L27" s="28">
        <f t="shared" si="10"/>
        <v>0</v>
      </c>
      <c r="M27" s="28">
        <f t="shared" si="10"/>
        <v>0</v>
      </c>
      <c r="N27" s="28">
        <f t="shared" si="10"/>
        <v>0</v>
      </c>
      <c r="O27" s="28">
        <f t="shared" si="10"/>
        <v>0</v>
      </c>
      <c r="P27" s="28">
        <f t="shared" si="10"/>
        <v>0</v>
      </c>
      <c r="Q27" s="28">
        <f t="shared" si="10"/>
        <v>0</v>
      </c>
      <c r="R27" s="28">
        <f t="shared" si="10"/>
        <v>0</v>
      </c>
    </row>
    <row r="28" spans="1:18" ht="20.25" customHeight="1" x14ac:dyDescent="0.15">
      <c r="A28" s="49"/>
      <c r="B28" s="2" t="s">
        <v>34</v>
      </c>
      <c r="C28" s="30">
        <f>SUM(D28:R28)</f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</row>
    <row r="29" spans="1:18" ht="20.25" customHeight="1" x14ac:dyDescent="0.15">
      <c r="A29" s="49"/>
      <c r="B29" s="2" t="s">
        <v>35</v>
      </c>
      <c r="C29" s="30">
        <f>SUM(D29:R29)</f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</row>
    <row r="30" spans="1:18" ht="20.25" customHeight="1" x14ac:dyDescent="0.15">
      <c r="A30" s="49" t="s">
        <v>46</v>
      </c>
      <c r="B30" s="2" t="s">
        <v>33</v>
      </c>
      <c r="C30" s="28">
        <f>SUM(C31:C32)</f>
        <v>1</v>
      </c>
      <c r="D30" s="28">
        <f>SUM(D31:D32)</f>
        <v>0</v>
      </c>
      <c r="E30" s="28">
        <f t="shared" ref="E30:R30" si="11">SUM(E31:E32)</f>
        <v>0</v>
      </c>
      <c r="F30" s="28">
        <f t="shared" si="11"/>
        <v>0</v>
      </c>
      <c r="G30" s="28">
        <f t="shared" si="11"/>
        <v>0</v>
      </c>
      <c r="H30" s="28">
        <f t="shared" si="11"/>
        <v>0</v>
      </c>
      <c r="I30" s="28">
        <f t="shared" si="11"/>
        <v>0</v>
      </c>
      <c r="J30" s="28">
        <f t="shared" si="11"/>
        <v>0</v>
      </c>
      <c r="K30" s="28">
        <f t="shared" si="11"/>
        <v>1</v>
      </c>
      <c r="L30" s="28">
        <f t="shared" si="11"/>
        <v>0</v>
      </c>
      <c r="M30" s="28">
        <f t="shared" si="11"/>
        <v>0</v>
      </c>
      <c r="N30" s="28">
        <f t="shared" si="11"/>
        <v>0</v>
      </c>
      <c r="O30" s="28">
        <f t="shared" si="11"/>
        <v>0</v>
      </c>
      <c r="P30" s="28">
        <f t="shared" si="11"/>
        <v>0</v>
      </c>
      <c r="Q30" s="28">
        <f t="shared" si="11"/>
        <v>0</v>
      </c>
      <c r="R30" s="28">
        <f t="shared" si="11"/>
        <v>0</v>
      </c>
    </row>
    <row r="31" spans="1:18" ht="20.25" customHeight="1" x14ac:dyDescent="0.15">
      <c r="A31" s="49"/>
      <c r="B31" s="2" t="s">
        <v>34</v>
      </c>
      <c r="C31" s="30">
        <f>SUM(D31:R31)</f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</row>
    <row r="32" spans="1:18" ht="20.25" customHeight="1" x14ac:dyDescent="0.15">
      <c r="A32" s="49"/>
      <c r="B32" s="2" t="s">
        <v>35</v>
      </c>
      <c r="C32" s="30">
        <f>SUM(D32:R32)</f>
        <v>1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1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</row>
    <row r="33" spans="1:18" ht="20.25" customHeight="1" x14ac:dyDescent="0.15">
      <c r="A33" s="49" t="s">
        <v>47</v>
      </c>
      <c r="B33" s="2" t="s">
        <v>33</v>
      </c>
      <c r="C33" s="28">
        <f>SUM(C34:C35)</f>
        <v>0</v>
      </c>
      <c r="D33" s="28">
        <f>SUM(D34:D35)</f>
        <v>0</v>
      </c>
      <c r="E33" s="28">
        <f t="shared" ref="E33:R33" si="12">SUM(E34:E35)</f>
        <v>0</v>
      </c>
      <c r="F33" s="28">
        <f t="shared" si="12"/>
        <v>0</v>
      </c>
      <c r="G33" s="28">
        <f t="shared" si="12"/>
        <v>0</v>
      </c>
      <c r="H33" s="28">
        <f t="shared" si="12"/>
        <v>0</v>
      </c>
      <c r="I33" s="28">
        <f t="shared" si="12"/>
        <v>0</v>
      </c>
      <c r="J33" s="28">
        <f t="shared" si="12"/>
        <v>0</v>
      </c>
      <c r="K33" s="28">
        <f t="shared" si="12"/>
        <v>0</v>
      </c>
      <c r="L33" s="28">
        <f t="shared" si="12"/>
        <v>0</v>
      </c>
      <c r="M33" s="28">
        <f t="shared" si="12"/>
        <v>0</v>
      </c>
      <c r="N33" s="28">
        <f t="shared" si="12"/>
        <v>0</v>
      </c>
      <c r="O33" s="28">
        <f t="shared" si="12"/>
        <v>0</v>
      </c>
      <c r="P33" s="28">
        <f t="shared" si="12"/>
        <v>0</v>
      </c>
      <c r="Q33" s="28">
        <f t="shared" si="12"/>
        <v>0</v>
      </c>
      <c r="R33" s="28">
        <f t="shared" si="12"/>
        <v>0</v>
      </c>
    </row>
    <row r="34" spans="1:18" ht="20.25" customHeight="1" x14ac:dyDescent="0.15">
      <c r="A34" s="49"/>
      <c r="B34" s="2" t="s">
        <v>34</v>
      </c>
      <c r="C34" s="30">
        <f>SUM(D34:R34)</f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</row>
    <row r="35" spans="1:18" ht="20.25" customHeight="1" x14ac:dyDescent="0.15">
      <c r="A35" s="49"/>
      <c r="B35" s="2" t="s">
        <v>35</v>
      </c>
      <c r="C35" s="30">
        <f>SUM(D35:R35)</f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</row>
    <row r="36" spans="1:18" ht="20.25" customHeight="1" x14ac:dyDescent="0.15">
      <c r="A36" s="49" t="s">
        <v>48</v>
      </c>
      <c r="B36" s="2" t="s">
        <v>33</v>
      </c>
      <c r="C36" s="28">
        <f>SUM(C37:C38)</f>
        <v>0</v>
      </c>
      <c r="D36" s="28">
        <f>SUM(D37:D38)</f>
        <v>0</v>
      </c>
      <c r="E36" s="28">
        <f t="shared" ref="E36:R36" si="13">SUM(E37:E38)</f>
        <v>0</v>
      </c>
      <c r="F36" s="28">
        <f t="shared" si="13"/>
        <v>0</v>
      </c>
      <c r="G36" s="28">
        <f t="shared" si="13"/>
        <v>0</v>
      </c>
      <c r="H36" s="28">
        <f t="shared" si="13"/>
        <v>0</v>
      </c>
      <c r="I36" s="28">
        <f t="shared" si="13"/>
        <v>0</v>
      </c>
      <c r="J36" s="28">
        <f t="shared" si="13"/>
        <v>0</v>
      </c>
      <c r="K36" s="28">
        <f t="shared" si="13"/>
        <v>0</v>
      </c>
      <c r="L36" s="28">
        <f t="shared" si="13"/>
        <v>0</v>
      </c>
      <c r="M36" s="28">
        <f t="shared" si="13"/>
        <v>0</v>
      </c>
      <c r="N36" s="28">
        <f t="shared" si="13"/>
        <v>0</v>
      </c>
      <c r="O36" s="28">
        <f t="shared" si="13"/>
        <v>0</v>
      </c>
      <c r="P36" s="28">
        <f t="shared" si="13"/>
        <v>0</v>
      </c>
      <c r="Q36" s="28">
        <f t="shared" si="13"/>
        <v>0</v>
      </c>
      <c r="R36" s="28">
        <f t="shared" si="13"/>
        <v>0</v>
      </c>
    </row>
    <row r="37" spans="1:18" ht="20.25" customHeight="1" x14ac:dyDescent="0.15">
      <c r="A37" s="49"/>
      <c r="B37" s="2" t="s">
        <v>34</v>
      </c>
      <c r="C37" s="30">
        <f>SUM(D37:R37)</f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</row>
    <row r="38" spans="1:18" ht="20.25" customHeight="1" x14ac:dyDescent="0.15">
      <c r="A38" s="49"/>
      <c r="B38" s="2" t="s">
        <v>35</v>
      </c>
      <c r="C38" s="32">
        <f>SUM(D38:R38)</f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</row>
    <row r="39" spans="1:18" ht="20.25" customHeight="1" x14ac:dyDescent="0.15">
      <c r="A39" s="49" t="s">
        <v>49</v>
      </c>
      <c r="B39" s="2" t="s">
        <v>0</v>
      </c>
      <c r="C39" s="28">
        <f t="shared" ref="C39:R39" si="14">SUM(C40:C41)</f>
        <v>0</v>
      </c>
      <c r="D39" s="28">
        <f t="shared" si="14"/>
        <v>0</v>
      </c>
      <c r="E39" s="28">
        <f t="shared" si="14"/>
        <v>0</v>
      </c>
      <c r="F39" s="28">
        <f t="shared" si="14"/>
        <v>0</v>
      </c>
      <c r="G39" s="28">
        <f t="shared" si="14"/>
        <v>0</v>
      </c>
      <c r="H39" s="28">
        <f t="shared" si="14"/>
        <v>0</v>
      </c>
      <c r="I39" s="28">
        <f t="shared" si="14"/>
        <v>0</v>
      </c>
      <c r="J39" s="28">
        <f t="shared" si="14"/>
        <v>0</v>
      </c>
      <c r="K39" s="28">
        <f t="shared" si="14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8">
        <f t="shared" si="14"/>
        <v>0</v>
      </c>
      <c r="Q39" s="28">
        <f t="shared" si="14"/>
        <v>0</v>
      </c>
      <c r="R39" s="28">
        <f t="shared" si="14"/>
        <v>0</v>
      </c>
    </row>
    <row r="40" spans="1:18" ht="20.25" customHeight="1" x14ac:dyDescent="0.15">
      <c r="A40" s="49"/>
      <c r="B40" s="2" t="s">
        <v>1</v>
      </c>
      <c r="C40" s="30">
        <f>SUM(D40:R40)</f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</row>
    <row r="41" spans="1:18" ht="20.25" customHeight="1" x14ac:dyDescent="0.15">
      <c r="A41" s="49"/>
      <c r="B41" s="2" t="s">
        <v>2</v>
      </c>
      <c r="C41" s="30">
        <f>SUM(D41:R41)</f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</row>
    <row r="42" spans="1:18" ht="20.25" customHeight="1" x14ac:dyDescent="0.15">
      <c r="A42" s="49" t="s">
        <v>50</v>
      </c>
      <c r="B42" s="2" t="s">
        <v>0</v>
      </c>
      <c r="C42" s="28">
        <f t="shared" ref="C42:R42" si="15">SUM(C43:C44)</f>
        <v>0</v>
      </c>
      <c r="D42" s="28">
        <f t="shared" si="15"/>
        <v>0</v>
      </c>
      <c r="E42" s="28">
        <f t="shared" si="15"/>
        <v>0</v>
      </c>
      <c r="F42" s="28">
        <f t="shared" si="15"/>
        <v>0</v>
      </c>
      <c r="G42" s="28">
        <f t="shared" si="15"/>
        <v>0</v>
      </c>
      <c r="H42" s="28">
        <f t="shared" si="15"/>
        <v>0</v>
      </c>
      <c r="I42" s="28">
        <f t="shared" si="15"/>
        <v>0</v>
      </c>
      <c r="J42" s="28">
        <f t="shared" si="15"/>
        <v>0</v>
      </c>
      <c r="K42" s="28">
        <f t="shared" si="15"/>
        <v>0</v>
      </c>
      <c r="L42" s="28">
        <f t="shared" si="15"/>
        <v>0</v>
      </c>
      <c r="M42" s="28">
        <f t="shared" si="15"/>
        <v>0</v>
      </c>
      <c r="N42" s="28">
        <f t="shared" si="15"/>
        <v>0</v>
      </c>
      <c r="O42" s="28">
        <f t="shared" si="15"/>
        <v>0</v>
      </c>
      <c r="P42" s="28">
        <f t="shared" si="15"/>
        <v>0</v>
      </c>
      <c r="Q42" s="28">
        <f t="shared" si="15"/>
        <v>0</v>
      </c>
      <c r="R42" s="28">
        <f t="shared" si="15"/>
        <v>0</v>
      </c>
    </row>
    <row r="43" spans="1:18" ht="20.25" customHeight="1" x14ac:dyDescent="0.15">
      <c r="A43" s="49"/>
      <c r="B43" s="2" t="s">
        <v>1</v>
      </c>
      <c r="C43" s="30">
        <f>SUM(D43:R43)</f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</row>
    <row r="44" spans="1:18" ht="20.25" customHeight="1" x14ac:dyDescent="0.15">
      <c r="A44" s="49"/>
      <c r="B44" s="2" t="s">
        <v>2</v>
      </c>
      <c r="C44" s="30">
        <f>SUM(D44:R44)</f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</row>
    <row r="45" spans="1:18" ht="20.25" customHeight="1" x14ac:dyDescent="0.15">
      <c r="A45" s="49" t="s">
        <v>51</v>
      </c>
      <c r="B45" s="2" t="s">
        <v>0</v>
      </c>
      <c r="C45" s="28">
        <f>SUM(C46:C47)</f>
        <v>0</v>
      </c>
      <c r="D45" s="28">
        <f>SUM(D46:D47)</f>
        <v>0</v>
      </c>
      <c r="E45" s="28">
        <f t="shared" ref="E45:R45" si="16">SUM(E46:E47)</f>
        <v>0</v>
      </c>
      <c r="F45" s="28">
        <f t="shared" si="16"/>
        <v>0</v>
      </c>
      <c r="G45" s="28">
        <f t="shared" si="16"/>
        <v>0</v>
      </c>
      <c r="H45" s="28">
        <f t="shared" si="16"/>
        <v>0</v>
      </c>
      <c r="I45" s="28">
        <f t="shared" si="16"/>
        <v>0</v>
      </c>
      <c r="J45" s="28">
        <f t="shared" si="16"/>
        <v>0</v>
      </c>
      <c r="K45" s="28">
        <f t="shared" si="16"/>
        <v>0</v>
      </c>
      <c r="L45" s="28">
        <f t="shared" si="16"/>
        <v>0</v>
      </c>
      <c r="M45" s="28">
        <f t="shared" si="16"/>
        <v>0</v>
      </c>
      <c r="N45" s="28">
        <f t="shared" si="16"/>
        <v>0</v>
      </c>
      <c r="O45" s="28">
        <f t="shared" si="16"/>
        <v>0</v>
      </c>
      <c r="P45" s="28">
        <f t="shared" si="16"/>
        <v>0</v>
      </c>
      <c r="Q45" s="28">
        <f t="shared" si="16"/>
        <v>0</v>
      </c>
      <c r="R45" s="28">
        <f t="shared" si="16"/>
        <v>0</v>
      </c>
    </row>
    <row r="46" spans="1:18" ht="20.25" customHeight="1" x14ac:dyDescent="0.15">
      <c r="A46" s="49"/>
      <c r="B46" s="2" t="s">
        <v>1</v>
      </c>
      <c r="C46" s="30">
        <f>SUM(D46:R46)</f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</row>
    <row r="47" spans="1:18" ht="20.25" customHeight="1" x14ac:dyDescent="0.15">
      <c r="A47" s="49"/>
      <c r="B47" s="2" t="s">
        <v>2</v>
      </c>
      <c r="C47" s="30">
        <f>SUM(D47:R47)</f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</row>
    <row r="48" spans="1:18" ht="20.25" customHeight="1" x14ac:dyDescent="0.15">
      <c r="A48" s="49" t="s">
        <v>52</v>
      </c>
      <c r="B48" s="2" t="s">
        <v>0</v>
      </c>
      <c r="C48" s="28">
        <f>SUM(C49:C50)</f>
        <v>1</v>
      </c>
      <c r="D48" s="28">
        <f>SUM(D49:D50)</f>
        <v>0</v>
      </c>
      <c r="E48" s="28">
        <f t="shared" ref="E48:R48" si="17">SUM(E49:E50)</f>
        <v>0</v>
      </c>
      <c r="F48" s="28">
        <f t="shared" si="17"/>
        <v>0</v>
      </c>
      <c r="G48" s="28">
        <f t="shared" si="17"/>
        <v>0</v>
      </c>
      <c r="H48" s="28">
        <f t="shared" si="17"/>
        <v>0</v>
      </c>
      <c r="I48" s="28">
        <f t="shared" si="17"/>
        <v>0</v>
      </c>
      <c r="J48" s="28">
        <f t="shared" si="17"/>
        <v>0</v>
      </c>
      <c r="K48" s="28">
        <f t="shared" si="17"/>
        <v>0</v>
      </c>
      <c r="L48" s="28">
        <f t="shared" si="17"/>
        <v>0</v>
      </c>
      <c r="M48" s="28">
        <f t="shared" si="17"/>
        <v>1</v>
      </c>
      <c r="N48" s="28">
        <f t="shared" si="17"/>
        <v>0</v>
      </c>
      <c r="O48" s="28">
        <f t="shared" si="17"/>
        <v>0</v>
      </c>
      <c r="P48" s="28">
        <f t="shared" si="17"/>
        <v>0</v>
      </c>
      <c r="Q48" s="28">
        <f t="shared" si="17"/>
        <v>0</v>
      </c>
      <c r="R48" s="28">
        <f t="shared" si="17"/>
        <v>0</v>
      </c>
    </row>
    <row r="49" spans="1:18" ht="20.25" customHeight="1" x14ac:dyDescent="0.15">
      <c r="A49" s="49"/>
      <c r="B49" s="2" t="s">
        <v>1</v>
      </c>
      <c r="C49" s="30">
        <f>SUM(D49:R49)</f>
        <v>1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1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</row>
    <row r="50" spans="1:18" ht="20.25" customHeight="1" x14ac:dyDescent="0.15">
      <c r="A50" s="49"/>
      <c r="B50" s="2" t="s">
        <v>2</v>
      </c>
      <c r="C50" s="30">
        <f>SUM(D50:R50)</f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</row>
    <row r="51" spans="1:18" ht="20.25" customHeight="1" x14ac:dyDescent="0.15">
      <c r="A51" s="49" t="s">
        <v>53</v>
      </c>
      <c r="B51" s="2" t="s">
        <v>0</v>
      </c>
      <c r="C51" s="28">
        <f>SUM(C52:C53)</f>
        <v>0</v>
      </c>
      <c r="D51" s="28">
        <f>SUM(D52:D53)</f>
        <v>0</v>
      </c>
      <c r="E51" s="28">
        <f t="shared" ref="E51:R51" si="18">SUM(E52:E53)</f>
        <v>0</v>
      </c>
      <c r="F51" s="28">
        <f t="shared" si="18"/>
        <v>0</v>
      </c>
      <c r="G51" s="28">
        <f t="shared" si="18"/>
        <v>0</v>
      </c>
      <c r="H51" s="28">
        <f t="shared" si="18"/>
        <v>0</v>
      </c>
      <c r="I51" s="28">
        <f t="shared" si="18"/>
        <v>0</v>
      </c>
      <c r="J51" s="28">
        <f t="shared" si="18"/>
        <v>0</v>
      </c>
      <c r="K51" s="28">
        <f t="shared" si="18"/>
        <v>0</v>
      </c>
      <c r="L51" s="28">
        <f t="shared" si="18"/>
        <v>0</v>
      </c>
      <c r="M51" s="28">
        <f t="shared" si="18"/>
        <v>0</v>
      </c>
      <c r="N51" s="28">
        <f t="shared" si="18"/>
        <v>0</v>
      </c>
      <c r="O51" s="28">
        <f t="shared" si="18"/>
        <v>0</v>
      </c>
      <c r="P51" s="28">
        <f t="shared" si="18"/>
        <v>0</v>
      </c>
      <c r="Q51" s="28">
        <f t="shared" si="18"/>
        <v>0</v>
      </c>
      <c r="R51" s="28">
        <f t="shared" si="18"/>
        <v>0</v>
      </c>
    </row>
    <row r="52" spans="1:18" ht="20.25" customHeight="1" x14ac:dyDescent="0.15">
      <c r="A52" s="49"/>
      <c r="B52" s="2" t="s">
        <v>1</v>
      </c>
      <c r="C52" s="30">
        <f>SUM(D52:R52)</f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</row>
    <row r="53" spans="1:18" ht="20.25" customHeight="1" x14ac:dyDescent="0.15">
      <c r="A53" s="49"/>
      <c r="B53" s="2" t="s">
        <v>2</v>
      </c>
      <c r="C53" s="30">
        <f>SUM(D53:R53)</f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</row>
    <row r="54" spans="1:18" ht="20.25" customHeight="1" x14ac:dyDescent="0.15">
      <c r="A54" s="49" t="s">
        <v>54</v>
      </c>
      <c r="B54" s="2" t="s">
        <v>0</v>
      </c>
      <c r="C54" s="28">
        <f>SUM(C55:C56)</f>
        <v>1</v>
      </c>
      <c r="D54" s="28">
        <f>SUM(D55:D56)</f>
        <v>0</v>
      </c>
      <c r="E54" s="28">
        <f t="shared" ref="E54:R54" si="19">SUM(E55:E56)</f>
        <v>0</v>
      </c>
      <c r="F54" s="28">
        <f t="shared" si="19"/>
        <v>0</v>
      </c>
      <c r="G54" s="28">
        <f t="shared" si="19"/>
        <v>0</v>
      </c>
      <c r="H54" s="28">
        <f t="shared" si="19"/>
        <v>0</v>
      </c>
      <c r="I54" s="28">
        <f t="shared" si="19"/>
        <v>0</v>
      </c>
      <c r="J54" s="28">
        <f t="shared" si="19"/>
        <v>0</v>
      </c>
      <c r="K54" s="28">
        <f t="shared" si="19"/>
        <v>0</v>
      </c>
      <c r="L54" s="28">
        <f t="shared" si="19"/>
        <v>0</v>
      </c>
      <c r="M54" s="28">
        <f t="shared" si="19"/>
        <v>1</v>
      </c>
      <c r="N54" s="28">
        <f t="shared" si="19"/>
        <v>0</v>
      </c>
      <c r="O54" s="28">
        <f t="shared" si="19"/>
        <v>0</v>
      </c>
      <c r="P54" s="28">
        <f t="shared" si="19"/>
        <v>0</v>
      </c>
      <c r="Q54" s="28">
        <f t="shared" si="19"/>
        <v>0</v>
      </c>
      <c r="R54" s="28">
        <f t="shared" si="19"/>
        <v>0</v>
      </c>
    </row>
    <row r="55" spans="1:18" ht="20.25" customHeight="1" x14ac:dyDescent="0.15">
      <c r="A55" s="49"/>
      <c r="B55" s="2" t="s">
        <v>1</v>
      </c>
      <c r="C55" s="30">
        <f>SUM(D55:R55)</f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</row>
    <row r="56" spans="1:18" ht="20.25" customHeight="1" x14ac:dyDescent="0.15">
      <c r="A56" s="49"/>
      <c r="B56" s="2" t="s">
        <v>2</v>
      </c>
      <c r="C56" s="30">
        <f>SUM(D56:R56)</f>
        <v>1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1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</row>
    <row r="57" spans="1:18" ht="20.25" customHeight="1" x14ac:dyDescent="0.15">
      <c r="A57" s="50" t="s">
        <v>36</v>
      </c>
      <c r="B57" s="2" t="s">
        <v>0</v>
      </c>
      <c r="C57" s="28">
        <f>SUM(C58:C59)</f>
        <v>0</v>
      </c>
      <c r="D57" s="28">
        <f>SUM(D58:D59)</f>
        <v>0</v>
      </c>
      <c r="E57" s="28">
        <f t="shared" ref="E57:R57" si="20">SUM(E58:E59)</f>
        <v>0</v>
      </c>
      <c r="F57" s="28">
        <f t="shared" si="20"/>
        <v>0</v>
      </c>
      <c r="G57" s="28">
        <f t="shared" si="20"/>
        <v>0</v>
      </c>
      <c r="H57" s="28">
        <f t="shared" si="20"/>
        <v>0</v>
      </c>
      <c r="I57" s="28">
        <f t="shared" si="20"/>
        <v>0</v>
      </c>
      <c r="J57" s="28">
        <f t="shared" si="20"/>
        <v>0</v>
      </c>
      <c r="K57" s="28">
        <f t="shared" si="20"/>
        <v>0</v>
      </c>
      <c r="L57" s="28">
        <f t="shared" si="20"/>
        <v>0</v>
      </c>
      <c r="M57" s="28">
        <f t="shared" si="20"/>
        <v>0</v>
      </c>
      <c r="N57" s="28">
        <f t="shared" si="20"/>
        <v>0</v>
      </c>
      <c r="O57" s="28">
        <f t="shared" si="20"/>
        <v>0</v>
      </c>
      <c r="P57" s="28">
        <f t="shared" si="20"/>
        <v>0</v>
      </c>
      <c r="Q57" s="28">
        <f t="shared" si="20"/>
        <v>0</v>
      </c>
      <c r="R57" s="28">
        <f t="shared" si="20"/>
        <v>0</v>
      </c>
    </row>
    <row r="58" spans="1:18" ht="20.25" customHeight="1" x14ac:dyDescent="0.15">
      <c r="A58" s="51"/>
      <c r="B58" s="2" t="s">
        <v>1</v>
      </c>
      <c r="C58" s="30">
        <f>SUM(D58:R58)</f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</row>
    <row r="59" spans="1:18" ht="20.25" customHeight="1" x14ac:dyDescent="0.15">
      <c r="A59" s="51"/>
      <c r="B59" s="2" t="s">
        <v>2</v>
      </c>
      <c r="C59" s="30">
        <f>SUM(D59:R59)</f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</row>
    <row r="60" spans="1:18" ht="20.25" customHeight="1" x14ac:dyDescent="0.15">
      <c r="A60" s="50" t="s">
        <v>37</v>
      </c>
      <c r="B60" s="2" t="s">
        <v>0</v>
      </c>
      <c r="C60" s="28">
        <f>SUM(C61:C62)</f>
        <v>0</v>
      </c>
      <c r="D60" s="28">
        <f>SUM(D61:D62)</f>
        <v>0</v>
      </c>
      <c r="E60" s="28">
        <f t="shared" ref="E60:R60" si="21">SUM(E61:E62)</f>
        <v>0</v>
      </c>
      <c r="F60" s="28">
        <f t="shared" si="21"/>
        <v>0</v>
      </c>
      <c r="G60" s="28">
        <f t="shared" si="21"/>
        <v>0</v>
      </c>
      <c r="H60" s="28">
        <f t="shared" si="21"/>
        <v>0</v>
      </c>
      <c r="I60" s="28">
        <f t="shared" si="21"/>
        <v>0</v>
      </c>
      <c r="J60" s="28">
        <f t="shared" si="21"/>
        <v>0</v>
      </c>
      <c r="K60" s="28">
        <f t="shared" si="21"/>
        <v>0</v>
      </c>
      <c r="L60" s="28">
        <f t="shared" si="21"/>
        <v>0</v>
      </c>
      <c r="M60" s="28">
        <f t="shared" si="21"/>
        <v>0</v>
      </c>
      <c r="N60" s="28">
        <f t="shared" si="21"/>
        <v>0</v>
      </c>
      <c r="O60" s="28">
        <f t="shared" si="21"/>
        <v>0</v>
      </c>
      <c r="P60" s="28">
        <f t="shared" si="21"/>
        <v>0</v>
      </c>
      <c r="Q60" s="28">
        <f t="shared" si="21"/>
        <v>0</v>
      </c>
      <c r="R60" s="28">
        <f t="shared" si="21"/>
        <v>0</v>
      </c>
    </row>
    <row r="61" spans="1:18" ht="20.25" customHeight="1" x14ac:dyDescent="0.15">
      <c r="A61" s="51"/>
      <c r="B61" s="2" t="s">
        <v>1</v>
      </c>
      <c r="C61" s="30">
        <f>SUM(D61:R61)</f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</row>
    <row r="62" spans="1:18" ht="20.25" customHeight="1" x14ac:dyDescent="0.15">
      <c r="A62" s="51"/>
      <c r="B62" s="2" t="s">
        <v>2</v>
      </c>
      <c r="C62" s="30">
        <f>SUM(D62:R62)</f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</row>
    <row r="63" spans="1:18" ht="20.25" customHeight="1" x14ac:dyDescent="0.15">
      <c r="A63" s="49" t="s">
        <v>55</v>
      </c>
      <c r="B63" s="2" t="s">
        <v>0</v>
      </c>
      <c r="C63" s="28">
        <f>SUM(C64:C65)</f>
        <v>0</v>
      </c>
      <c r="D63" s="28">
        <f>SUM(D64:D65)</f>
        <v>0</v>
      </c>
      <c r="E63" s="28">
        <f t="shared" ref="E63:R63" si="22">SUM(E64:E65)</f>
        <v>0</v>
      </c>
      <c r="F63" s="28">
        <f t="shared" si="22"/>
        <v>0</v>
      </c>
      <c r="G63" s="28">
        <f t="shared" si="22"/>
        <v>0</v>
      </c>
      <c r="H63" s="28">
        <f t="shared" si="22"/>
        <v>0</v>
      </c>
      <c r="I63" s="28">
        <f t="shared" si="22"/>
        <v>0</v>
      </c>
      <c r="J63" s="28">
        <f t="shared" si="22"/>
        <v>0</v>
      </c>
      <c r="K63" s="28">
        <f t="shared" si="22"/>
        <v>0</v>
      </c>
      <c r="L63" s="28">
        <f t="shared" si="22"/>
        <v>0</v>
      </c>
      <c r="M63" s="28">
        <f t="shared" si="22"/>
        <v>0</v>
      </c>
      <c r="N63" s="28">
        <f t="shared" si="22"/>
        <v>0</v>
      </c>
      <c r="O63" s="28">
        <f t="shared" si="22"/>
        <v>0</v>
      </c>
      <c r="P63" s="28">
        <f t="shared" si="22"/>
        <v>0</v>
      </c>
      <c r="Q63" s="28">
        <f t="shared" si="22"/>
        <v>0</v>
      </c>
      <c r="R63" s="28">
        <f t="shared" si="22"/>
        <v>0</v>
      </c>
    </row>
    <row r="64" spans="1:18" ht="20.25" customHeight="1" x14ac:dyDescent="0.15">
      <c r="A64" s="49"/>
      <c r="B64" s="2" t="s">
        <v>1</v>
      </c>
      <c r="C64" s="30">
        <f>SUM(D64:R64)</f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</row>
    <row r="65" spans="1:18" ht="20.25" customHeight="1" x14ac:dyDescent="0.15">
      <c r="A65" s="49"/>
      <c r="B65" s="2" t="s">
        <v>2</v>
      </c>
      <c r="C65" s="30">
        <f>SUM(D65:R65)</f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</row>
    <row r="66" spans="1:18" ht="20.25" customHeight="1" x14ac:dyDescent="0.15">
      <c r="A66" s="49" t="s">
        <v>56</v>
      </c>
      <c r="B66" s="2" t="s">
        <v>0</v>
      </c>
      <c r="C66" s="28">
        <f>SUM(C67:C68)</f>
        <v>0</v>
      </c>
      <c r="D66" s="28">
        <f>SUM(D67:D68)</f>
        <v>0</v>
      </c>
      <c r="E66" s="28">
        <f t="shared" ref="E66:R66" si="23">SUM(E67:E68)</f>
        <v>0</v>
      </c>
      <c r="F66" s="28">
        <f t="shared" si="23"/>
        <v>0</v>
      </c>
      <c r="G66" s="28">
        <f t="shared" si="23"/>
        <v>0</v>
      </c>
      <c r="H66" s="28">
        <f t="shared" si="23"/>
        <v>0</v>
      </c>
      <c r="I66" s="28">
        <f t="shared" si="23"/>
        <v>0</v>
      </c>
      <c r="J66" s="28">
        <f t="shared" si="23"/>
        <v>0</v>
      </c>
      <c r="K66" s="28">
        <f t="shared" si="23"/>
        <v>0</v>
      </c>
      <c r="L66" s="28">
        <f t="shared" si="23"/>
        <v>0</v>
      </c>
      <c r="M66" s="28">
        <f t="shared" si="23"/>
        <v>0</v>
      </c>
      <c r="N66" s="28">
        <f t="shared" si="23"/>
        <v>0</v>
      </c>
      <c r="O66" s="28">
        <f t="shared" si="23"/>
        <v>0</v>
      </c>
      <c r="P66" s="28">
        <f t="shared" si="23"/>
        <v>0</v>
      </c>
      <c r="Q66" s="28">
        <f t="shared" si="23"/>
        <v>0</v>
      </c>
      <c r="R66" s="28">
        <f t="shared" si="23"/>
        <v>0</v>
      </c>
    </row>
    <row r="67" spans="1:18" ht="20.25" customHeight="1" x14ac:dyDescent="0.15">
      <c r="A67" s="49"/>
      <c r="B67" s="2" t="s">
        <v>1</v>
      </c>
      <c r="C67" s="30">
        <f>SUM(D67:R67)</f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</row>
    <row r="68" spans="1:18" ht="20.25" customHeight="1" x14ac:dyDescent="0.15">
      <c r="A68" s="49"/>
      <c r="B68" s="2" t="s">
        <v>2</v>
      </c>
      <c r="C68" s="30">
        <f>SUM(D68:R68)</f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</row>
    <row r="69" spans="1:18" ht="20.25" customHeight="1" x14ac:dyDescent="0.15">
      <c r="A69" s="49" t="s">
        <v>57</v>
      </c>
      <c r="B69" s="2" t="s">
        <v>0</v>
      </c>
      <c r="C69" s="28">
        <f>SUM(C70:C71)</f>
        <v>0</v>
      </c>
      <c r="D69" s="28">
        <f>SUM(D70:D71)</f>
        <v>0</v>
      </c>
      <c r="E69" s="28">
        <f t="shared" ref="E69:R69" si="24">SUM(E70:E71)</f>
        <v>0</v>
      </c>
      <c r="F69" s="28">
        <f t="shared" si="24"/>
        <v>0</v>
      </c>
      <c r="G69" s="28">
        <f t="shared" si="24"/>
        <v>0</v>
      </c>
      <c r="H69" s="28">
        <f t="shared" si="24"/>
        <v>0</v>
      </c>
      <c r="I69" s="28">
        <f t="shared" si="24"/>
        <v>0</v>
      </c>
      <c r="J69" s="28">
        <f t="shared" si="24"/>
        <v>0</v>
      </c>
      <c r="K69" s="28">
        <f t="shared" si="24"/>
        <v>0</v>
      </c>
      <c r="L69" s="28">
        <f t="shared" si="24"/>
        <v>0</v>
      </c>
      <c r="M69" s="28">
        <f t="shared" si="24"/>
        <v>0</v>
      </c>
      <c r="N69" s="28">
        <f t="shared" si="24"/>
        <v>0</v>
      </c>
      <c r="O69" s="28">
        <f t="shared" si="24"/>
        <v>0</v>
      </c>
      <c r="P69" s="28">
        <f t="shared" si="24"/>
        <v>0</v>
      </c>
      <c r="Q69" s="28">
        <f t="shared" si="24"/>
        <v>0</v>
      </c>
      <c r="R69" s="28">
        <f t="shared" si="24"/>
        <v>0</v>
      </c>
    </row>
    <row r="70" spans="1:18" ht="20.25" customHeight="1" x14ac:dyDescent="0.15">
      <c r="A70" s="49"/>
      <c r="B70" s="2" t="s">
        <v>1</v>
      </c>
      <c r="C70" s="30">
        <f>SUM(D70:R70)</f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</row>
    <row r="71" spans="1:18" ht="20.25" customHeight="1" x14ac:dyDescent="0.15">
      <c r="A71" s="49"/>
      <c r="B71" s="2" t="s">
        <v>2</v>
      </c>
      <c r="C71" s="30">
        <f>SUM(D71:R71)</f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</row>
    <row r="72" spans="1:18" ht="20.25" customHeight="1" x14ac:dyDescent="0.15">
      <c r="A72" s="49" t="s">
        <v>58</v>
      </c>
      <c r="B72" s="2" t="s">
        <v>33</v>
      </c>
      <c r="C72" s="28">
        <f>SUM(C73:C74)</f>
        <v>7</v>
      </c>
      <c r="D72" s="28">
        <f>SUM(D73:D74)</f>
        <v>0</v>
      </c>
      <c r="E72" s="28">
        <f t="shared" ref="E72:R72" si="25">SUM(E73:E74)</f>
        <v>0</v>
      </c>
      <c r="F72" s="28">
        <f t="shared" si="25"/>
        <v>0</v>
      </c>
      <c r="G72" s="28">
        <f t="shared" si="25"/>
        <v>0</v>
      </c>
      <c r="H72" s="28">
        <f t="shared" si="25"/>
        <v>0</v>
      </c>
      <c r="I72" s="28">
        <f t="shared" si="25"/>
        <v>0</v>
      </c>
      <c r="J72" s="28">
        <f t="shared" si="25"/>
        <v>0</v>
      </c>
      <c r="K72" s="28">
        <f t="shared" si="25"/>
        <v>0</v>
      </c>
      <c r="L72" s="28">
        <f t="shared" si="25"/>
        <v>0</v>
      </c>
      <c r="M72" s="28">
        <f t="shared" si="25"/>
        <v>6</v>
      </c>
      <c r="N72" s="28">
        <f t="shared" si="25"/>
        <v>0</v>
      </c>
      <c r="O72" s="28">
        <f t="shared" si="25"/>
        <v>1</v>
      </c>
      <c r="P72" s="28">
        <f t="shared" si="25"/>
        <v>0</v>
      </c>
      <c r="Q72" s="28">
        <f t="shared" si="25"/>
        <v>0</v>
      </c>
      <c r="R72" s="28">
        <f t="shared" si="25"/>
        <v>0</v>
      </c>
    </row>
    <row r="73" spans="1:18" ht="20.25" customHeight="1" x14ac:dyDescent="0.15">
      <c r="A73" s="49"/>
      <c r="B73" s="2" t="s">
        <v>34</v>
      </c>
      <c r="C73" s="30">
        <f>SUM(D73:R73)</f>
        <v>3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3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</row>
    <row r="74" spans="1:18" ht="20.25" customHeight="1" x14ac:dyDescent="0.15">
      <c r="A74" s="49"/>
      <c r="B74" s="2" t="s">
        <v>35</v>
      </c>
      <c r="C74" s="32">
        <f>SUM(D74:R74)</f>
        <v>4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3</v>
      </c>
      <c r="N74" s="39">
        <v>0</v>
      </c>
      <c r="O74" s="39">
        <v>1</v>
      </c>
      <c r="P74" s="39">
        <v>0</v>
      </c>
      <c r="Q74" s="39">
        <v>0</v>
      </c>
      <c r="R74" s="39">
        <v>0</v>
      </c>
    </row>
    <row r="75" spans="1:18" hidden="1" x14ac:dyDescent="0.15">
      <c r="A75" s="49"/>
      <c r="B75" s="2" t="s">
        <v>33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hidden="1" x14ac:dyDescent="0.15">
      <c r="A76" s="49"/>
      <c r="B76" s="2" t="s">
        <v>34</v>
      </c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idden="1" x14ac:dyDescent="0.15">
      <c r="A77" s="49"/>
      <c r="B77" s="2" t="s">
        <v>35</v>
      </c>
      <c r="C77" s="22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hidden="1" x14ac:dyDescent="0.15">
      <c r="A78" s="49"/>
      <c r="B78" s="2" t="s">
        <v>33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hidden="1" x14ac:dyDescent="0.15">
      <c r="A79" s="49"/>
      <c r="B79" s="2" t="s">
        <v>34</v>
      </c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idden="1" x14ac:dyDescent="0.15">
      <c r="A80" s="49"/>
      <c r="B80" s="2" t="s">
        <v>35</v>
      </c>
      <c r="C80" s="21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hidden="1" x14ac:dyDescent="0.15">
      <c r="A81" s="49"/>
      <c r="B81" s="2" t="s">
        <v>33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hidden="1" x14ac:dyDescent="0.15">
      <c r="A82" s="49"/>
      <c r="B82" s="2" t="s">
        <v>34</v>
      </c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idden="1" x14ac:dyDescent="0.15">
      <c r="A83" s="49"/>
      <c r="B83" s="2" t="s">
        <v>35</v>
      </c>
      <c r="C83" s="22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</sheetData>
  <mergeCells count="28">
    <mergeCell ref="A2:B2"/>
    <mergeCell ref="A3:A5"/>
    <mergeCell ref="A6:A8"/>
    <mergeCell ref="A12:A14"/>
    <mergeCell ref="A9:A11"/>
    <mergeCell ref="A54:A56"/>
    <mergeCell ref="A57:A59"/>
    <mergeCell ref="A60:A62"/>
    <mergeCell ref="A15:A17"/>
    <mergeCell ref="A18:A20"/>
    <mergeCell ref="A21:A23"/>
    <mergeCell ref="A24:A26"/>
    <mergeCell ref="A72:A74"/>
    <mergeCell ref="A75:A77"/>
    <mergeCell ref="A78:A80"/>
    <mergeCell ref="A81:A83"/>
    <mergeCell ref="A27:A29"/>
    <mergeCell ref="A30:A32"/>
    <mergeCell ref="A33:A35"/>
    <mergeCell ref="A36:A38"/>
    <mergeCell ref="A39:A41"/>
    <mergeCell ref="A42:A44"/>
    <mergeCell ref="A63:A65"/>
    <mergeCell ref="A66:A68"/>
    <mergeCell ref="A69:A71"/>
    <mergeCell ref="A45:A47"/>
    <mergeCell ref="A48:A50"/>
    <mergeCell ref="A51:A53"/>
  </mergeCells>
  <phoneticPr fontId="2" type="noConversion"/>
  <printOptions horizontalCentered="1"/>
  <pageMargins left="0.82677165354330717" right="0.51181102362204722" top="1.2204724409448819" bottom="0.98425196850393704" header="0.6692913385826772" footer="0.51181102362204722"/>
  <pageSetup paperSize="9" scale="90" orientation="portrait" horizontalDpi="300" verticalDpi="300" r:id="rId1"/>
  <headerFooter alignWithMargins="0">
    <oddHeader>&amp;L
   추풍령&amp;C&amp;"바탕체,보통"&amp;16 5-4. 국적별, 행정리별 외국인 현황&amp;R
(단위 : 명)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전체</vt:lpstr>
      <vt:lpstr>각세내국</vt:lpstr>
      <vt:lpstr>5세외국</vt:lpstr>
      <vt:lpstr>국적외국</vt:lpstr>
      <vt:lpstr>각세내국!Print_Area</vt:lpstr>
      <vt:lpstr>국적외국!Print_Titles</vt:lpstr>
    </vt:vector>
  </TitlesOfParts>
  <Company>통계전용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신상훈</dc:creator>
  <cp:lastModifiedBy>owner</cp:lastModifiedBy>
  <cp:lastPrinted>2015-01-13T05:51:57Z</cp:lastPrinted>
  <dcterms:created xsi:type="dcterms:W3CDTF">1999-12-26T23:14:33Z</dcterms:created>
  <dcterms:modified xsi:type="dcterms:W3CDTF">2020-03-06T00:16:38Z</dcterms:modified>
</cp:coreProperties>
</file>