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xr:revisionPtr revIDLastSave="0" documentId="13_ncr:1_{44EAE61A-5E76-4F5B-BF99-9B5FF83005DD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응급 진료일정" sheetId="1" r:id="rId1"/>
  </sheets>
  <definedNames>
    <definedName name="_xlnm.Print_Area" localSheetId="0">'응급 진료일정'!$A$55:$I$80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C54" i="1" l="1"/>
  <c r="C14" i="1"/>
  <c r="H11" i="1" l="1"/>
  <c r="C11" i="1" l="1"/>
  <c r="F11" i="1"/>
  <c r="G11" i="1"/>
  <c r="E11" i="1"/>
</calcChain>
</file>

<file path=xl/sharedStrings.xml><?xml version="1.0" encoding="utf-8"?>
<sst xmlns="http://schemas.openxmlformats.org/spreadsheetml/2006/main" count="490" uniqueCount="246">
  <si>
    <t>구분</t>
  </si>
  <si>
    <t>소계</t>
  </si>
  <si>
    <t>지역응급의료기관</t>
  </si>
  <si>
    <t>의원</t>
  </si>
  <si>
    <t>문 여는 약국</t>
  </si>
  <si>
    <t>약국</t>
  </si>
  <si>
    <t>총계</t>
  </si>
  <si>
    <t>충청북도 영동군</t>
  </si>
  <si>
    <t>기관명</t>
  </si>
  <si>
    <t>소재지</t>
  </si>
  <si>
    <t>전화번호</t>
  </si>
  <si>
    <t>비고</t>
  </si>
  <si>
    <t>의료법인조윤의료재단영동병원</t>
  </si>
  <si>
    <t>충청북도 영동군 영동읍 대학로 106</t>
  </si>
  <si>
    <t>043-740-9000</t>
  </si>
  <si>
    <t>응급실운영</t>
  </si>
  <si>
    <t>강남의원</t>
  </si>
  <si>
    <t>영창의원</t>
  </si>
  <si>
    <t>명가정의학과의원</t>
  </si>
  <si>
    <t>아이랑온가족의원</t>
  </si>
  <si>
    <t>활천당한의원</t>
  </si>
  <si>
    <t>성신약국</t>
  </si>
  <si>
    <t>동산약국</t>
  </si>
  <si>
    <t>태평양약국</t>
  </si>
  <si>
    <t>포도알약국</t>
  </si>
  <si>
    <t>소원약국</t>
  </si>
  <si>
    <t>(단위 : 개소)</t>
    <phoneticPr fontId="21" type="noConversion"/>
  </si>
  <si>
    <t>응급실운영</t>
    <phoneticPr fontId="21" type="noConversion"/>
  </si>
  <si>
    <t>당직(노란색)</t>
    <phoneticPr fontId="21" type="noConversion"/>
  </si>
  <si>
    <t>속편한신내과의원</t>
  </si>
  <si>
    <t>770-7582</t>
  </si>
  <si>
    <t>노상필내과의원</t>
  </si>
  <si>
    <t>770-7171</t>
    <phoneticPr fontId="21" type="noConversion"/>
  </si>
  <si>
    <t>연세우리의원</t>
  </si>
  <si>
    <t>742-5562</t>
  </si>
  <si>
    <t>조정신건강의학과의원</t>
  </si>
  <si>
    <t>743-3355</t>
  </si>
  <si>
    <t>상쾌한 이비인후과의원</t>
  </si>
  <si>
    <t>744-7582</t>
  </si>
  <si>
    <t>745-7578</t>
    <phoneticPr fontId="21" type="noConversion"/>
  </si>
  <si>
    <t>플러스비뇨기과의원</t>
  </si>
  <si>
    <t>742-8775</t>
  </si>
  <si>
    <t>하나제통의원</t>
  </si>
  <si>
    <t>745-8277</t>
  </si>
  <si>
    <t>성심마취통증의학과의원</t>
  </si>
  <si>
    <t>742-8921</t>
  </si>
  <si>
    <t>성인정형외과의원</t>
  </si>
  <si>
    <t>744-9982</t>
  </si>
  <si>
    <t>밝은세상의원</t>
  </si>
  <si>
    <t>744-0582</t>
  </si>
  <si>
    <t>이비뇨기과의원</t>
  </si>
  <si>
    <t>744-7799</t>
  </si>
  <si>
    <t>영동신경정신과의원</t>
  </si>
  <si>
    <t>744-6888</t>
  </si>
  <si>
    <t>정준내과의원</t>
  </si>
  <si>
    <t>744-3579</t>
  </si>
  <si>
    <t>배일훈내과의원</t>
  </si>
  <si>
    <t>744-5111</t>
  </si>
  <si>
    <t>742-4013</t>
  </si>
  <si>
    <t>현대의원</t>
  </si>
  <si>
    <t>743-0088</t>
  </si>
  <si>
    <t>오정형외과의원</t>
  </si>
  <si>
    <t>742-3711</t>
  </si>
  <si>
    <t>743-5522</t>
  </si>
  <si>
    <t>소화의원</t>
  </si>
  <si>
    <t>742-2277</t>
  </si>
  <si>
    <t>742-2271</t>
  </si>
  <si>
    <t>서외과의원</t>
  </si>
  <si>
    <t>742-1171</t>
  </si>
  <si>
    <t>경희본한의원</t>
  </si>
  <si>
    <t>742 4200</t>
  </si>
  <si>
    <t>경희한의원</t>
  </si>
  <si>
    <t>742-5522</t>
  </si>
  <si>
    <t>용산한의원</t>
  </si>
  <si>
    <t>744-0606</t>
  </si>
  <si>
    <t>천수당한의원</t>
  </si>
  <si>
    <t>742-7582</t>
    <phoneticPr fontId="21" type="noConversion"/>
  </si>
  <si>
    <t>영동한의원</t>
  </si>
  <si>
    <t>743-7582</t>
  </si>
  <si>
    <t>743-1075</t>
  </si>
  <si>
    <t>743-6041</t>
  </si>
  <si>
    <t>황간한의원</t>
  </si>
  <si>
    <t>744-4568</t>
  </si>
  <si>
    <t>북경한의원</t>
  </si>
  <si>
    <t>744-7088</t>
  </si>
  <si>
    <t>성심한의원</t>
  </si>
  <si>
    <t>744-2552</t>
  </si>
  <si>
    <t>참경희한의원</t>
    <phoneticPr fontId="21" type="noConversion"/>
  </si>
  <si>
    <t>745-9955</t>
    <phoneticPr fontId="21" type="noConversion"/>
  </si>
  <si>
    <t>영일당한의원</t>
  </si>
  <si>
    <t>745-0101</t>
    <phoneticPr fontId="21" type="noConversion"/>
  </si>
  <si>
    <t>서울약국</t>
  </si>
  <si>
    <t>영동종로약국</t>
  </si>
  <si>
    <t>영동프라자약국</t>
  </si>
  <si>
    <t>하나약국</t>
  </si>
  <si>
    <t>건강약국</t>
  </si>
  <si>
    <t>세정 온누리 약국</t>
  </si>
  <si>
    <t>남서울약국</t>
  </si>
  <si>
    <t>서울메디칼약국</t>
  </si>
  <si>
    <t>조은약국</t>
  </si>
  <si>
    <t>용산약국</t>
  </si>
  <si>
    <t>일편단심약국</t>
  </si>
  <si>
    <t>사라약국</t>
  </si>
  <si>
    <t>가까운약국</t>
  </si>
  <si>
    <t>뉴유명약국</t>
  </si>
  <si>
    <t>742-1545</t>
  </si>
  <si>
    <t>743-3671</t>
  </si>
  <si>
    <t>744-7201</t>
  </si>
  <si>
    <t>742-1616</t>
  </si>
  <si>
    <t>744-7785</t>
  </si>
  <si>
    <t>742-5502</t>
  </si>
  <si>
    <t>744-7666</t>
  </si>
  <si>
    <t>745-2111</t>
  </si>
  <si>
    <t>745-5332</t>
  </si>
  <si>
    <t>744-8255</t>
  </si>
  <si>
    <t>745-8822</t>
  </si>
  <si>
    <t>745-3223</t>
  </si>
  <si>
    <t>743-6591</t>
  </si>
  <si>
    <t>745-5050</t>
  </si>
  <si>
    <t>742-2669</t>
  </si>
  <si>
    <t>745-0966</t>
  </si>
  <si>
    <t xml:space="preserve"> </t>
    <phoneticPr fontId="21" type="noConversion"/>
  </si>
  <si>
    <t>한사랑재활의학과의원</t>
    <phoneticPr fontId="21" type="noConversion"/>
  </si>
  <si>
    <t>743-7588</t>
    <phoneticPr fontId="21" type="noConversion"/>
  </si>
  <si>
    <t xml:space="preserve"> 충청북도 영동읍 중앙로 41, 모아빌딩 3층</t>
    <phoneticPr fontId="21" type="noConversion"/>
  </si>
  <si>
    <t xml:space="preserve"> 충청북도 영동읍 중앙로 28, 성림빌딩</t>
    <phoneticPr fontId="21" type="noConversion"/>
  </si>
  <si>
    <t xml:space="preserve"> 충청북도 황간면 황간로 39-5 (서도프라쟈)</t>
    <phoneticPr fontId="21" type="noConversion"/>
  </si>
  <si>
    <t xml:space="preserve"> 충청북도 영동읍 계산로 91, 2층</t>
    <phoneticPr fontId="21" type="noConversion"/>
  </si>
  <si>
    <t xml:space="preserve"> 충청북도 영동읍 중앙로 41, 모아빌딩</t>
    <phoneticPr fontId="21" type="noConversion"/>
  </si>
  <si>
    <t xml:space="preserve"> 충청북도 영동읍 중앙로3길 2, 4층</t>
    <phoneticPr fontId="21" type="noConversion"/>
  </si>
  <si>
    <t xml:space="preserve"> 충청북도 영동읍 영동천2길 1</t>
    <phoneticPr fontId="21" type="noConversion"/>
  </si>
  <si>
    <t xml:space="preserve"> 충청북도영동읍 중앙로 31</t>
    <phoneticPr fontId="21" type="noConversion"/>
  </si>
  <si>
    <t xml:space="preserve"> 충청북도 영동읍 중앙로3길 2</t>
    <phoneticPr fontId="21" type="noConversion"/>
  </si>
  <si>
    <t xml:space="preserve"> 충청북도 영동읍 영동시장3길 4</t>
    <phoneticPr fontId="21" type="noConversion"/>
  </si>
  <si>
    <t xml:space="preserve"> 충청북도영동읍 부용동1로 15</t>
    <phoneticPr fontId="21" type="noConversion"/>
  </si>
  <si>
    <t xml:space="preserve"> 충청북도 영동읍 중앙로4길 8</t>
    <phoneticPr fontId="21" type="noConversion"/>
  </si>
  <si>
    <t xml:space="preserve"> 충청북도 영동읍 계산로 3</t>
    <phoneticPr fontId="21" type="noConversion"/>
  </si>
  <si>
    <t xml:space="preserve"> 충청북도 영동읍 중앙로 33</t>
    <phoneticPr fontId="21" type="noConversion"/>
  </si>
  <si>
    <t xml:space="preserve"> 충청북도 영동읍 중앙로1길 4 (의원)</t>
    <phoneticPr fontId="21" type="noConversion"/>
  </si>
  <si>
    <t xml:space="preserve"> 충청북도 황간면 황간로 21</t>
    <phoneticPr fontId="21" type="noConversion"/>
  </si>
  <si>
    <t xml:space="preserve"> 충청북도 영동읍 계산로 29-1 (의원)</t>
    <phoneticPr fontId="21" type="noConversion"/>
  </si>
  <si>
    <t xml:space="preserve"> 충청북도 영동읍 계산로 5</t>
    <phoneticPr fontId="21" type="noConversion"/>
  </si>
  <si>
    <t xml:space="preserve"> 충청북도 영동읍 영동시장4길 12</t>
    <phoneticPr fontId="21" type="noConversion"/>
  </si>
  <si>
    <t xml:space="preserve"> 충청북도 영동읍 중앙로 48-1</t>
    <phoneticPr fontId="21" type="noConversion"/>
  </si>
  <si>
    <t xml:space="preserve"> 충청북도 영동읍 중앙로3길 5-1</t>
    <phoneticPr fontId="21" type="noConversion"/>
  </si>
  <si>
    <t xml:space="preserve"> 충청북도 영동읍 중앙로1길 4</t>
    <phoneticPr fontId="21" type="noConversion"/>
  </si>
  <si>
    <t xml:space="preserve"> 충청북도 영동읍 학산영동로 1241</t>
    <phoneticPr fontId="21" type="noConversion"/>
  </si>
  <si>
    <t xml:space="preserve"> 충청북도 황간면 남성2길 3 (연수목욕탕)</t>
    <phoneticPr fontId="21" type="noConversion"/>
  </si>
  <si>
    <t xml:space="preserve"> 충청북도 영동읍 중앙로 28</t>
    <phoneticPr fontId="21" type="noConversion"/>
  </si>
  <si>
    <t xml:space="preserve"> 충청북도 용산면 용산로 327-1</t>
    <phoneticPr fontId="21" type="noConversion"/>
  </si>
  <si>
    <t xml:space="preserve"> 충청북도 영동읍 영동시장1길 8-1</t>
    <phoneticPr fontId="21" type="noConversion"/>
  </si>
  <si>
    <t xml:space="preserve"> 충청북도 영동읍 중앙로 23-2</t>
    <phoneticPr fontId="21" type="noConversion"/>
  </si>
  <si>
    <t xml:space="preserve"> 충청북도 영동읍 중앙로 33</t>
    <phoneticPr fontId="21" type="noConversion"/>
  </si>
  <si>
    <t xml:space="preserve"> 충청북도 영동읍 중앙로 21</t>
    <phoneticPr fontId="21" type="noConversion"/>
  </si>
  <si>
    <t xml:space="preserve"> 충청북도 황간면 영동황간로 1670</t>
    <phoneticPr fontId="21" type="noConversion"/>
  </si>
  <si>
    <t xml:space="preserve"> 충청북도 영동읍 중앙로 22</t>
    <phoneticPr fontId="21" type="noConversion"/>
  </si>
  <si>
    <t xml:space="preserve"> 충청북도 영동읍 영산로1길 16-2</t>
    <phoneticPr fontId="21" type="noConversion"/>
  </si>
  <si>
    <t>충청북도 영동읍 시장4길 5 중앙모범상가 A동 17-18호</t>
    <phoneticPr fontId="21" type="noConversion"/>
  </si>
  <si>
    <t>충청북도 영동읍 영동시장4길 6</t>
    <phoneticPr fontId="21" type="noConversion"/>
  </si>
  <si>
    <t>742-2545</t>
  </si>
  <si>
    <t>한내과의원</t>
    <phoneticPr fontId="21" type="noConversion"/>
  </si>
  <si>
    <t>문 여는 병원</t>
    <phoneticPr fontId="21" type="noConversion"/>
  </si>
  <si>
    <t>745-9665</t>
    <phoneticPr fontId="21" type="noConversion"/>
  </si>
  <si>
    <t>09:00~18:00</t>
    <phoneticPr fontId="21" type="noConversion"/>
  </si>
  <si>
    <t>영동조은안과의원</t>
    <phoneticPr fontId="21" type="noConversion"/>
  </si>
  <si>
    <t>742-2470</t>
    <phoneticPr fontId="21" type="noConversion"/>
  </si>
  <si>
    <t xml:space="preserve"> 충청북도 영동읍 중앙로 33 </t>
    <phoneticPr fontId="21" type="noConversion"/>
  </si>
  <si>
    <t>영동튼튼정형외과의원</t>
    <phoneticPr fontId="21" type="noConversion"/>
  </si>
  <si>
    <t xml:space="preserve"> 충청북도 영동읍 중앙로 28, 성림빌딩 4층</t>
    <phoneticPr fontId="21" type="noConversion"/>
  </si>
  <si>
    <t>745-7575</t>
    <phoneticPr fontId="21" type="noConversion"/>
  </si>
  <si>
    <t xml:space="preserve"> 충청북도 영동읍 중앙로 27-1</t>
  </si>
  <si>
    <t xml:space="preserve"> 충청북도 상촌면 민주지산로 3026-1</t>
  </si>
  <si>
    <t xml:space="preserve"> 충청북도 영동읍 영동시장3길 4</t>
  </si>
  <si>
    <t>중앙약국</t>
  </si>
  <si>
    <t xml:space="preserve"> 충청북도 영동읍 계산로 3</t>
  </si>
  <si>
    <t xml:space="preserve"> 충청북도 영동읍 중앙로4길 8</t>
  </si>
  <si>
    <t xml:space="preserve"> 충청북도 영동읍 중앙로3길 6</t>
  </si>
  <si>
    <t xml:space="preserve"> 충청북도 영동읍 중앙로 21</t>
  </si>
  <si>
    <t xml:space="preserve"> 충청북도 영동읍 중앙로 44</t>
  </si>
  <si>
    <t xml:space="preserve"> 충청북도 영동읍 중앙로3길  2</t>
  </si>
  <si>
    <t xml:space="preserve"> 충청북도 영동읍 계산로 31</t>
  </si>
  <si>
    <t xml:space="preserve"> 충청북도 영동읍 영동천2길 1</t>
  </si>
  <si>
    <t>우리약국</t>
  </si>
  <si>
    <t xml:space="preserve"> 충청북도 영동읍 계산로 5</t>
  </si>
  <si>
    <t>742-0039</t>
  </si>
  <si>
    <t xml:space="preserve"> 충청북도 영동읍 중앙로 33</t>
  </si>
  <si>
    <t xml:space="preserve"> 충청북도 학산면 서산로 59</t>
  </si>
  <si>
    <t xml:space="preserve"> 충청북도 영동읍 중앙로 18-1</t>
  </si>
  <si>
    <t xml:space="preserve"> 충청북도 용산면 용산로 333-1</t>
  </si>
  <si>
    <t xml:space="preserve"> 충청북도 영동읍 계산로 91</t>
  </si>
  <si>
    <t>744-2360</t>
  </si>
  <si>
    <t xml:space="preserve"> 충청북도 영동읍 학산영동로 1244-1  </t>
  </si>
  <si>
    <t xml:space="preserve"> 충청북도 황간면 황간로 38  </t>
  </si>
  <si>
    <t>742-6390</t>
  </si>
  <si>
    <t xml:space="preserve"> 충청북도 황간면 황간로 24  </t>
  </si>
  <si>
    <t>744-9261</t>
  </si>
  <si>
    <t>742-8275</t>
  </si>
  <si>
    <t>영동큰사랑약국</t>
  </si>
  <si>
    <t>충청북도 영동읍 중앙로 41</t>
  </si>
  <si>
    <t>742-6900</t>
  </si>
  <si>
    <t>광제한의원</t>
    <phoneticPr fontId="21" type="noConversion"/>
  </si>
  <si>
    <t xml:space="preserve"> 충청북도 영동군 영동읍 영동시장3길6</t>
    <phoneticPr fontId="21" type="noConversion"/>
  </si>
  <si>
    <t>743-1675</t>
    <phoneticPr fontId="21" type="noConversion"/>
  </si>
  <si>
    <t>새영동약국</t>
    <phoneticPr fontId="21" type="noConversion"/>
  </si>
  <si>
    <t>이수약국</t>
    <phoneticPr fontId="21" type="noConversion"/>
  </si>
  <si>
    <t>효성약국</t>
    <phoneticPr fontId="21" type="noConversion"/>
  </si>
  <si>
    <t xml:space="preserve"> 충청북도 추풍령면 추풍령로 480</t>
    <phoneticPr fontId="21" type="noConversion"/>
  </si>
  <si>
    <t xml:space="preserve"> 충청북도 영동군 영동읍 중앙로 31-1</t>
    <phoneticPr fontId="21" type="noConversion"/>
  </si>
  <si>
    <t>743-4806</t>
    <phoneticPr fontId="21" type="noConversion"/>
  </si>
  <si>
    <t xml:space="preserve"> 충청북도 영동군 영동읍 난계로 1202</t>
    <phoneticPr fontId="21" type="noConversion"/>
  </si>
  <si>
    <t>743-3054</t>
    <phoneticPr fontId="21" type="noConversion"/>
  </si>
  <si>
    <t xml:space="preserve"> 충청북도 영동군 영동읍 중앙로 18-1</t>
    <phoneticPr fontId="21" type="noConversion"/>
  </si>
  <si>
    <t>010-3474-5050</t>
    <phoneticPr fontId="21" type="noConversion"/>
  </si>
  <si>
    <t>09:00~13:00</t>
    <phoneticPr fontId="21" type="noConversion"/>
  </si>
  <si>
    <t>-</t>
    <phoneticPr fontId="21" type="noConversion"/>
  </si>
  <si>
    <t>08:30~21:00</t>
    <phoneticPr fontId="21" type="noConversion"/>
  </si>
  <si>
    <t>09:00~14:00</t>
    <phoneticPr fontId="21" type="noConversion"/>
  </si>
  <si>
    <t>09:00~20:00</t>
    <phoneticPr fontId="21" type="noConversion"/>
  </si>
  <si>
    <t>08:00~18:00</t>
    <phoneticPr fontId="21" type="noConversion"/>
  </si>
  <si>
    <t>08:30~12:00</t>
    <phoneticPr fontId="21" type="noConversion"/>
  </si>
  <si>
    <t>2024-02-09(금)</t>
    <phoneticPr fontId="21" type="noConversion"/>
  </si>
  <si>
    <t>2023-02-10(토)</t>
    <phoneticPr fontId="21" type="noConversion"/>
  </si>
  <si>
    <t>2023-02-11(일)</t>
    <phoneticPr fontId="21" type="noConversion"/>
  </si>
  <si>
    <t>2023-02-12(월)</t>
    <phoneticPr fontId="21" type="noConversion"/>
  </si>
  <si>
    <t>-</t>
    <phoneticPr fontId="21" type="noConversion"/>
  </si>
  <si>
    <t>2024년 설 연휴기간 응급진료일정</t>
    <phoneticPr fontId="21" type="noConversion"/>
  </si>
  <si>
    <t>2024-02-09(금)</t>
  </si>
  <si>
    <t>2023-02-10(토)</t>
  </si>
  <si>
    <t>08:30~13:00</t>
    <phoneticPr fontId="21" type="noConversion"/>
  </si>
  <si>
    <t>09:00~17:30</t>
    <phoneticPr fontId="21" type="noConversion"/>
  </si>
  <si>
    <t>정약국</t>
    <phoneticPr fontId="21" type="noConversion"/>
  </si>
  <si>
    <t>08:00~15:00</t>
    <phoneticPr fontId="21" type="noConversion"/>
  </si>
  <si>
    <t>08:30~15:00</t>
    <phoneticPr fontId="21" type="noConversion"/>
  </si>
  <si>
    <t>08:30~18:00</t>
    <phoneticPr fontId="21" type="noConversion"/>
  </si>
  <si>
    <t>09:00~12:30</t>
    <phoneticPr fontId="21" type="noConversion"/>
  </si>
  <si>
    <t>09:00~16:00</t>
    <phoneticPr fontId="21" type="noConversion"/>
  </si>
  <si>
    <t>금강한의원</t>
    <phoneticPr fontId="21" type="noConversion"/>
  </si>
  <si>
    <t>08:00~20:00</t>
    <phoneticPr fontId="21" type="noConversion"/>
  </si>
  <si>
    <t>10:00~17:00</t>
    <phoneticPr fontId="21" type="noConversion"/>
  </si>
  <si>
    <t>08:00~12:00</t>
    <phoneticPr fontId="21" type="noConversion"/>
  </si>
  <si>
    <t>-</t>
    <phoneticPr fontId="21" type="noConversion"/>
  </si>
  <si>
    <t>.</t>
    <phoneticPr fontId="21" type="noConversion"/>
  </si>
  <si>
    <t>08:00~11:00</t>
    <phoneticPr fontId="21" type="noConversion"/>
  </si>
  <si>
    <t>09:00~15:00</t>
    <phoneticPr fontId="21" type="noConversion"/>
  </si>
  <si>
    <t>08::30~18:30</t>
    <phoneticPr fontId="21" type="noConversion"/>
  </si>
  <si>
    <t>08:00~13:00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</si>
</sst>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0"/>
      <color rgb="FF585858"/>
      <name val="맑은 고딕"/>
      <family val="3"/>
      <charset val="129"/>
      <scheme val="minor"/>
    </font>
    <font>
      <sz val="10"/>
      <color rgb="FF555555"/>
      <name val="맑은 고딕"/>
      <family val="3"/>
      <charset val="129"/>
      <scheme val="minor"/>
    </font>
    <font>
      <b/>
      <sz val="10"/>
      <color rgb="FF555555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rgb="FF585858"/>
      <name val="맑은 고딕"/>
      <family val="3"/>
      <charset val="129"/>
      <scheme val="minor"/>
    </font>
    <font>
      <sz val="11"/>
      <name val="돋움"/>
      <family val="3"/>
      <charset val="129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0" borderId="0"/>
  </cellStyleXfs>
  <cellXfs count="86">
    <xf numFmtId="0" fontId="0" fillId="0" borderId="0" xfId="0">
      <alignment vertical="center"/>
    </xf>
    <xf numFmtId="0" fontId="19" fillId="36" borderId="1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center"/>
    </xf>
    <xf numFmtId="0" fontId="23" fillId="39" borderId="16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39" borderId="24" xfId="0" applyFont="1" applyFill="1" applyBorder="1" applyAlignment="1">
      <alignment horizontal="center" vertical="center" wrapText="1"/>
    </xf>
    <xf numFmtId="0" fontId="19" fillId="39" borderId="27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/>
    </xf>
    <xf numFmtId="0" fontId="23" fillId="39" borderId="17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39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left" vertical="center"/>
    </xf>
    <xf numFmtId="0" fontId="19" fillId="39" borderId="24" xfId="0" applyFont="1" applyFill="1" applyBorder="1" applyAlignment="1">
      <alignment horizontal="center" vertical="center" wrapText="1"/>
    </xf>
    <xf numFmtId="0" fontId="19" fillId="39" borderId="31" xfId="0" applyFont="1" applyFill="1" applyBorder="1" applyAlignment="1">
      <alignment horizontal="center" vertical="center" wrapText="1"/>
    </xf>
    <xf numFmtId="0" fontId="19" fillId="39" borderId="28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21" fontId="23" fillId="0" borderId="10" xfId="0" applyNumberFormat="1" applyFont="1" applyBorder="1" applyAlignment="1">
      <alignment horizontal="center" vertical="center"/>
    </xf>
    <xf numFmtId="14" fontId="25" fillId="33" borderId="10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21" fontId="23" fillId="39" borderId="10" xfId="0" applyNumberFormat="1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23" fillId="39" borderId="10" xfId="42" applyFont="1" applyFill="1" applyBorder="1" applyAlignment="1">
      <alignment horizontal="center" vertical="center"/>
    </xf>
    <xf numFmtId="0" fontId="23" fillId="0" borderId="16" xfId="42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39" borderId="12" xfId="0" applyFont="1" applyFill="1" applyBorder="1" applyAlignment="1">
      <alignment horizontal="center" vertical="center"/>
    </xf>
    <xf numFmtId="0" fontId="23" fillId="39" borderId="25" xfId="0" applyFont="1" applyFill="1" applyBorder="1" applyAlignment="1">
      <alignment horizontal="center" vertical="center"/>
    </xf>
    <xf numFmtId="0" fontId="23" fillId="39" borderId="1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39" borderId="35" xfId="0" applyFont="1" applyFill="1" applyBorder="1" applyAlignment="1">
      <alignment horizontal="center" vertical="center"/>
    </xf>
    <xf numFmtId="0" fontId="23" fillId="39" borderId="36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23" fillId="39" borderId="33" xfId="0" applyFont="1" applyFill="1" applyBorder="1" applyAlignment="1">
      <alignment horizontal="center" vertical="center"/>
    </xf>
    <xf numFmtId="0" fontId="23" fillId="39" borderId="34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8" borderId="21" xfId="0" applyFont="1" applyFill="1" applyBorder="1" applyAlignment="1">
      <alignment horizontal="center" vertical="center" wrapText="1"/>
    </xf>
    <xf numFmtId="0" fontId="20" fillId="38" borderId="22" xfId="0" applyFont="1" applyFill="1" applyBorder="1" applyAlignment="1">
      <alignment horizontal="center" vertical="center" wrapText="1"/>
    </xf>
    <xf numFmtId="0" fontId="20" fillId="38" borderId="2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3" fillId="39" borderId="26" xfId="0" applyFont="1" applyFill="1" applyBorder="1" applyAlignment="1">
      <alignment horizontal="center" vertical="center"/>
    </xf>
    <xf numFmtId="0" fontId="23" fillId="39" borderId="13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5" xfId="42" xr:uid="{00000000-0005-0000-0000-00002A000000}"/>
  </cellStyles>
  <dxfs count="0"/>
  <tableStyles count="0" defaultTableStyle="TableStyleMedium2" defaultPivotStyle="PivotStyleLight16"/>
  <colors>
    <mruColors>
      <color rgb="FFFFFFCC"/>
      <color rgb="FF3E04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80"/>
  <sheetViews>
    <sheetView showGridLines="0" tabSelected="1" zoomScale="85" zoomScaleNormal="85" zoomScaleSheetLayoutView="115" workbookViewId="0">
      <selection activeCell="D8" sqref="D8"/>
    </sheetView>
  </sheetViews>
  <sheetFormatPr defaultRowHeight="16.5" x14ac:dyDescent="0.3"/>
  <cols>
    <col min="1" max="1" width="13.75" customWidth="1"/>
    <col min="2" max="2" width="12.375" customWidth="1"/>
    <col min="3" max="3" width="34.875" customWidth="1"/>
    <col min="4" max="4" width="12.625" customWidth="1"/>
    <col min="5" max="10" width="12.875" customWidth="1"/>
    <col min="11" max="11" width="12.875" bestFit="1" customWidth="1"/>
    <col min="12" max="12" width="12.625" customWidth="1"/>
  </cols>
  <sheetData>
    <row r="1" spans="1:11" ht="24.75" customHeight="1" x14ac:dyDescent="0.3">
      <c r="A1" s="66" t="s">
        <v>225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5.75" customHeight="1" thickBot="1" x14ac:dyDescent="0.35">
      <c r="A2" s="3"/>
      <c r="B2" s="3"/>
      <c r="C2" s="3"/>
      <c r="D2" s="3"/>
      <c r="E2" s="3"/>
      <c r="F2" s="3"/>
      <c r="G2" s="4" t="s">
        <v>26</v>
      </c>
    </row>
    <row r="3" spans="1:11" ht="18" customHeight="1" x14ac:dyDescent="0.3">
      <c r="A3" s="67" t="s">
        <v>0</v>
      </c>
      <c r="B3" s="68"/>
      <c r="C3" s="68"/>
      <c r="D3" s="48" t="s">
        <v>220</v>
      </c>
      <c r="E3" s="6" t="s">
        <v>221</v>
      </c>
      <c r="F3" s="6" t="s">
        <v>222</v>
      </c>
      <c r="G3" s="6" t="s">
        <v>223</v>
      </c>
    </row>
    <row r="4" spans="1:11" ht="18" customHeight="1" x14ac:dyDescent="0.3">
      <c r="A4" s="69" t="s">
        <v>161</v>
      </c>
      <c r="B4" s="33"/>
      <c r="C4" s="7" t="s">
        <v>2</v>
      </c>
      <c r="D4" s="19">
        <v>1</v>
      </c>
      <c r="E4" s="19">
        <v>1</v>
      </c>
      <c r="F4" s="19">
        <v>1</v>
      </c>
      <c r="G4" s="19">
        <v>1</v>
      </c>
    </row>
    <row r="5" spans="1:11" ht="18" customHeight="1" x14ac:dyDescent="0.3">
      <c r="A5" s="69"/>
      <c r="B5" s="1"/>
      <c r="C5" s="1" t="s">
        <v>3</v>
      </c>
      <c r="D5" s="19">
        <f>E14</f>
        <v>6</v>
      </c>
      <c r="E5" s="19">
        <f>F14</f>
        <v>1</v>
      </c>
      <c r="F5" s="19">
        <f>G14</f>
        <v>1</v>
      </c>
      <c r="G5" s="19">
        <f>H14</f>
        <v>6</v>
      </c>
    </row>
    <row r="6" spans="1:11" ht="18" customHeight="1" x14ac:dyDescent="0.3">
      <c r="A6" s="16" t="s">
        <v>4</v>
      </c>
      <c r="B6" s="74" t="s">
        <v>5</v>
      </c>
      <c r="C6" s="74"/>
      <c r="D6" s="32">
        <v>14</v>
      </c>
      <c r="E6" s="32">
        <v>2</v>
      </c>
      <c r="F6" s="32">
        <v>3</v>
      </c>
      <c r="G6" s="32">
        <v>9</v>
      </c>
    </row>
    <row r="7" spans="1:11" ht="18" customHeight="1" thickBot="1" x14ac:dyDescent="0.35">
      <c r="A7" s="75" t="s">
        <v>6</v>
      </c>
      <c r="B7" s="76"/>
      <c r="C7" s="76"/>
      <c r="D7" s="17">
        <v>21</v>
      </c>
      <c r="E7" s="34">
        <v>4</v>
      </c>
      <c r="F7" s="34">
        <v>5</v>
      </c>
      <c r="G7" s="34">
        <v>16</v>
      </c>
    </row>
    <row r="8" spans="1:11" ht="18" customHeight="1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ht="18" customHeight="1" x14ac:dyDescent="0.3">
      <c r="A9" s="77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9"/>
    </row>
    <row r="10" spans="1:11" ht="18" customHeight="1" x14ac:dyDescent="0.3">
      <c r="A10" s="80" t="s">
        <v>8</v>
      </c>
      <c r="B10" s="81"/>
      <c r="C10" s="20" t="s">
        <v>9</v>
      </c>
      <c r="D10" s="20" t="s">
        <v>10</v>
      </c>
      <c r="E10" s="5" t="s">
        <v>226</v>
      </c>
      <c r="F10" s="6" t="s">
        <v>227</v>
      </c>
      <c r="G10" s="6" t="s">
        <v>222</v>
      </c>
      <c r="H10" s="6" t="s">
        <v>223</v>
      </c>
      <c r="I10" s="10" t="s">
        <v>11</v>
      </c>
    </row>
    <row r="11" spans="1:11" ht="18" customHeight="1" x14ac:dyDescent="0.3">
      <c r="A11" s="82" t="s">
        <v>6</v>
      </c>
      <c r="B11" s="83"/>
      <c r="C11" s="22">
        <f>C12+C14+C54</f>
        <v>66</v>
      </c>
      <c r="D11" s="22" t="s">
        <v>121</v>
      </c>
      <c r="E11" s="22">
        <f>E12+E14+E54</f>
        <v>21</v>
      </c>
      <c r="F11" s="44">
        <f t="shared" ref="F11:G11" si="0">F12+F14+F54</f>
        <v>4</v>
      </c>
      <c r="G11" s="44">
        <f t="shared" si="0"/>
        <v>5</v>
      </c>
      <c r="H11" s="45">
        <f t="shared" ref="H11" si="1">H12+H14+H54</f>
        <v>16</v>
      </c>
      <c r="I11" s="11"/>
    </row>
    <row r="12" spans="1:11" ht="18" customHeight="1" x14ac:dyDescent="0.3">
      <c r="A12" s="18" t="s">
        <v>2</v>
      </c>
      <c r="B12" s="21" t="s">
        <v>1</v>
      </c>
      <c r="C12" s="21">
        <v>1</v>
      </c>
      <c r="D12" s="21"/>
      <c r="E12" s="21">
        <v>1</v>
      </c>
      <c r="F12" s="21">
        <v>1</v>
      </c>
      <c r="G12" s="21">
        <v>1</v>
      </c>
      <c r="H12" s="21">
        <v>1</v>
      </c>
      <c r="I12" s="12"/>
      <c r="K12" t="s">
        <v>121</v>
      </c>
    </row>
    <row r="13" spans="1:11" ht="18" customHeight="1" thickBot="1" x14ac:dyDescent="0.35">
      <c r="A13" s="72" t="s">
        <v>12</v>
      </c>
      <c r="B13" s="73"/>
      <c r="C13" s="49" t="s">
        <v>13</v>
      </c>
      <c r="D13" s="49" t="s">
        <v>14</v>
      </c>
      <c r="E13" s="49" t="s">
        <v>15</v>
      </c>
      <c r="F13" s="49" t="s">
        <v>15</v>
      </c>
      <c r="G13" s="49" t="s">
        <v>27</v>
      </c>
      <c r="H13" s="49" t="s">
        <v>27</v>
      </c>
      <c r="I13" s="15"/>
    </row>
    <row r="14" spans="1:11" ht="18" customHeight="1" thickBot="1" x14ac:dyDescent="0.35">
      <c r="A14" s="26" t="s">
        <v>3</v>
      </c>
      <c r="B14" s="27" t="s">
        <v>1</v>
      </c>
      <c r="C14" s="28">
        <f>COUNTA(C15:C53)</f>
        <v>39</v>
      </c>
      <c r="D14" s="28"/>
      <c r="E14" s="28">
        <v>6</v>
      </c>
      <c r="F14" s="28">
        <v>1</v>
      </c>
      <c r="G14" s="28">
        <v>1</v>
      </c>
      <c r="H14" s="28">
        <v>6</v>
      </c>
      <c r="I14" s="29"/>
    </row>
    <row r="15" spans="1:11" ht="18" customHeight="1" x14ac:dyDescent="0.3">
      <c r="A15" s="70" t="s">
        <v>29</v>
      </c>
      <c r="B15" s="71"/>
      <c r="C15" s="23" t="s">
        <v>124</v>
      </c>
      <c r="D15" s="24" t="s">
        <v>30</v>
      </c>
      <c r="E15" s="35" t="s">
        <v>224</v>
      </c>
      <c r="F15" s="35" t="s">
        <v>214</v>
      </c>
      <c r="G15" s="35" t="s">
        <v>214</v>
      </c>
      <c r="H15" s="35" t="s">
        <v>214</v>
      </c>
      <c r="I15" s="25"/>
    </row>
    <row r="16" spans="1:11" ht="18" customHeight="1" x14ac:dyDescent="0.3">
      <c r="A16" s="58" t="s">
        <v>167</v>
      </c>
      <c r="B16" s="59"/>
      <c r="C16" s="23" t="s">
        <v>168</v>
      </c>
      <c r="D16" s="24" t="s">
        <v>169</v>
      </c>
      <c r="E16" s="35" t="s">
        <v>224</v>
      </c>
      <c r="F16" s="35" t="s">
        <v>214</v>
      </c>
      <c r="G16" s="35" t="s">
        <v>214</v>
      </c>
      <c r="H16" s="35" t="s">
        <v>214</v>
      </c>
      <c r="I16" s="25"/>
    </row>
    <row r="17" spans="1:9" ht="18" customHeight="1" x14ac:dyDescent="0.3">
      <c r="A17" s="64" t="s">
        <v>31</v>
      </c>
      <c r="B17" s="65"/>
      <c r="C17" s="36" t="s">
        <v>125</v>
      </c>
      <c r="D17" s="35" t="s">
        <v>32</v>
      </c>
      <c r="E17" s="35" t="s">
        <v>224</v>
      </c>
      <c r="F17" s="35" t="s">
        <v>214</v>
      </c>
      <c r="G17" s="35" t="s">
        <v>214</v>
      </c>
      <c r="H17" s="35" t="s">
        <v>214</v>
      </c>
      <c r="I17" s="13"/>
    </row>
    <row r="18" spans="1:9" ht="18" customHeight="1" x14ac:dyDescent="0.3">
      <c r="A18" s="58" t="s">
        <v>33</v>
      </c>
      <c r="B18" s="59"/>
      <c r="C18" s="36" t="s">
        <v>126</v>
      </c>
      <c r="D18" s="37" t="s">
        <v>34</v>
      </c>
      <c r="E18" s="35" t="s">
        <v>224</v>
      </c>
      <c r="F18" s="35" t="s">
        <v>214</v>
      </c>
      <c r="G18" s="35" t="s">
        <v>214</v>
      </c>
      <c r="H18" s="35" t="s">
        <v>214</v>
      </c>
      <c r="I18" s="13"/>
    </row>
    <row r="19" spans="1:9" ht="18" customHeight="1" x14ac:dyDescent="0.3">
      <c r="A19" s="64" t="s">
        <v>19</v>
      </c>
      <c r="B19" s="65"/>
      <c r="C19" s="36" t="s">
        <v>127</v>
      </c>
      <c r="D19" s="35" t="s">
        <v>162</v>
      </c>
      <c r="E19" s="35" t="s">
        <v>224</v>
      </c>
      <c r="F19" s="35" t="s">
        <v>214</v>
      </c>
      <c r="G19" s="35" t="s">
        <v>214</v>
      </c>
      <c r="H19" s="35" t="s">
        <v>234</v>
      </c>
      <c r="I19" s="13"/>
    </row>
    <row r="20" spans="1:9" ht="18" customHeight="1" x14ac:dyDescent="0.3">
      <c r="A20" s="64" t="s">
        <v>35</v>
      </c>
      <c r="B20" s="65"/>
      <c r="C20" s="36" t="s">
        <v>128</v>
      </c>
      <c r="D20" s="35" t="s">
        <v>36</v>
      </c>
      <c r="E20" s="35" t="s">
        <v>224</v>
      </c>
      <c r="F20" s="35" t="s">
        <v>214</v>
      </c>
      <c r="G20" s="35" t="s">
        <v>214</v>
      </c>
      <c r="H20" s="35" t="s">
        <v>214</v>
      </c>
      <c r="I20" s="13"/>
    </row>
    <row r="21" spans="1:9" ht="18" customHeight="1" x14ac:dyDescent="0.3">
      <c r="A21" s="58" t="s">
        <v>37</v>
      </c>
      <c r="B21" s="59"/>
      <c r="C21" s="39" t="s">
        <v>129</v>
      </c>
      <c r="D21" s="37" t="s">
        <v>38</v>
      </c>
      <c r="E21" s="35" t="s">
        <v>229</v>
      </c>
      <c r="F21" s="35" t="s">
        <v>214</v>
      </c>
      <c r="G21" s="35" t="s">
        <v>214</v>
      </c>
      <c r="H21" s="35" t="s">
        <v>214</v>
      </c>
      <c r="I21" s="13"/>
    </row>
    <row r="22" spans="1:9" ht="18" customHeight="1" x14ac:dyDescent="0.3">
      <c r="A22" s="64" t="s">
        <v>18</v>
      </c>
      <c r="B22" s="65"/>
      <c r="C22" s="36" t="s">
        <v>130</v>
      </c>
      <c r="D22" s="35" t="s">
        <v>39</v>
      </c>
      <c r="E22" s="50" t="s">
        <v>243</v>
      </c>
      <c r="F22" s="35" t="s">
        <v>214</v>
      </c>
      <c r="G22" s="35" t="s">
        <v>214</v>
      </c>
      <c r="H22" s="35" t="s">
        <v>214</v>
      </c>
      <c r="I22" s="13"/>
    </row>
    <row r="23" spans="1:9" ht="18" customHeight="1" x14ac:dyDescent="0.3">
      <c r="A23" s="58" t="s">
        <v>40</v>
      </c>
      <c r="B23" s="59"/>
      <c r="C23" s="36" t="s">
        <v>131</v>
      </c>
      <c r="D23" s="37" t="s">
        <v>41</v>
      </c>
      <c r="E23" s="35" t="s">
        <v>224</v>
      </c>
      <c r="F23" s="35" t="s">
        <v>214</v>
      </c>
      <c r="G23" s="35" t="s">
        <v>214</v>
      </c>
      <c r="H23" s="35" t="s">
        <v>214</v>
      </c>
      <c r="I23" s="13"/>
    </row>
    <row r="24" spans="1:9" ht="18" customHeight="1" x14ac:dyDescent="0.3">
      <c r="A24" s="64" t="s">
        <v>42</v>
      </c>
      <c r="B24" s="65"/>
      <c r="C24" s="36" t="s">
        <v>132</v>
      </c>
      <c r="D24" s="35" t="s">
        <v>43</v>
      </c>
      <c r="E24" s="35" t="s">
        <v>224</v>
      </c>
      <c r="F24" s="35" t="s">
        <v>214</v>
      </c>
      <c r="G24" s="35" t="s">
        <v>214</v>
      </c>
      <c r="H24" s="35" t="s">
        <v>214</v>
      </c>
      <c r="I24" s="13"/>
    </row>
    <row r="25" spans="1:9" ht="18" customHeight="1" x14ac:dyDescent="0.3">
      <c r="A25" s="64" t="s">
        <v>164</v>
      </c>
      <c r="B25" s="65"/>
      <c r="C25" s="36" t="s">
        <v>166</v>
      </c>
      <c r="D25" s="35" t="s">
        <v>165</v>
      </c>
      <c r="E25" s="35" t="s">
        <v>224</v>
      </c>
      <c r="F25" s="35" t="s">
        <v>214</v>
      </c>
      <c r="G25" s="35" t="s">
        <v>214</v>
      </c>
      <c r="H25" s="35" t="s">
        <v>214</v>
      </c>
      <c r="I25" s="13"/>
    </row>
    <row r="26" spans="1:9" ht="18" customHeight="1" x14ac:dyDescent="0.3">
      <c r="A26" s="58" t="s">
        <v>44</v>
      </c>
      <c r="B26" s="59"/>
      <c r="C26" s="36" t="s">
        <v>133</v>
      </c>
      <c r="D26" s="37" t="s">
        <v>45</v>
      </c>
      <c r="E26" s="35" t="s">
        <v>224</v>
      </c>
      <c r="F26" s="35" t="s">
        <v>214</v>
      </c>
      <c r="G26" s="35" t="s">
        <v>214</v>
      </c>
      <c r="H26" s="35" t="s">
        <v>214</v>
      </c>
      <c r="I26" s="13"/>
    </row>
    <row r="27" spans="1:9" ht="18" customHeight="1" x14ac:dyDescent="0.3">
      <c r="A27" s="58" t="s">
        <v>46</v>
      </c>
      <c r="B27" s="59"/>
      <c r="C27" s="39" t="s">
        <v>134</v>
      </c>
      <c r="D27" s="37" t="s">
        <v>47</v>
      </c>
      <c r="E27" s="35" t="s">
        <v>224</v>
      </c>
      <c r="F27" s="35" t="s">
        <v>214</v>
      </c>
      <c r="G27" s="35" t="s">
        <v>214</v>
      </c>
      <c r="H27" s="35" t="s">
        <v>214</v>
      </c>
      <c r="I27" s="13"/>
    </row>
    <row r="28" spans="1:9" ht="18" customHeight="1" x14ac:dyDescent="0.3">
      <c r="A28" s="64" t="s">
        <v>48</v>
      </c>
      <c r="B28" s="65"/>
      <c r="C28" s="36" t="s">
        <v>135</v>
      </c>
      <c r="D28" s="35" t="s">
        <v>49</v>
      </c>
      <c r="E28" s="35" t="s">
        <v>224</v>
      </c>
      <c r="F28" s="35" t="s">
        <v>214</v>
      </c>
      <c r="G28" s="35" t="s">
        <v>214</v>
      </c>
      <c r="H28" s="35" t="s">
        <v>214</v>
      </c>
      <c r="I28" s="13"/>
    </row>
    <row r="29" spans="1:9" ht="18" customHeight="1" x14ac:dyDescent="0.3">
      <c r="A29" s="64" t="s">
        <v>50</v>
      </c>
      <c r="B29" s="65"/>
      <c r="C29" s="36" t="s">
        <v>136</v>
      </c>
      <c r="D29" s="35" t="s">
        <v>51</v>
      </c>
      <c r="E29" s="35" t="s">
        <v>224</v>
      </c>
      <c r="F29" s="35" t="s">
        <v>214</v>
      </c>
      <c r="G29" s="35" t="s">
        <v>214</v>
      </c>
      <c r="H29" s="35" t="s">
        <v>214</v>
      </c>
      <c r="I29" s="13"/>
    </row>
    <row r="30" spans="1:9" ht="18" customHeight="1" x14ac:dyDescent="0.3">
      <c r="A30" s="64" t="s">
        <v>52</v>
      </c>
      <c r="B30" s="65"/>
      <c r="C30" s="36" t="s">
        <v>136</v>
      </c>
      <c r="D30" s="35" t="s">
        <v>53</v>
      </c>
      <c r="E30" s="35" t="s">
        <v>224</v>
      </c>
      <c r="F30" s="35" t="s">
        <v>214</v>
      </c>
      <c r="G30" s="35" t="s">
        <v>214</v>
      </c>
      <c r="H30" s="35" t="s">
        <v>214</v>
      </c>
      <c r="I30" s="13"/>
    </row>
    <row r="31" spans="1:9" ht="18" customHeight="1" x14ac:dyDescent="0.3">
      <c r="A31" s="58" t="s">
        <v>54</v>
      </c>
      <c r="B31" s="59"/>
      <c r="C31" s="36" t="s">
        <v>137</v>
      </c>
      <c r="D31" s="37" t="s">
        <v>55</v>
      </c>
      <c r="E31" s="35" t="s">
        <v>224</v>
      </c>
      <c r="F31" s="35" t="s">
        <v>214</v>
      </c>
      <c r="G31" s="35" t="s">
        <v>214</v>
      </c>
      <c r="H31" s="35" t="s">
        <v>214</v>
      </c>
      <c r="I31" s="13"/>
    </row>
    <row r="32" spans="1:9" ht="18" customHeight="1" x14ac:dyDescent="0.3">
      <c r="A32" s="58" t="s">
        <v>56</v>
      </c>
      <c r="B32" s="59"/>
      <c r="C32" s="36" t="s">
        <v>138</v>
      </c>
      <c r="D32" s="37" t="s">
        <v>57</v>
      </c>
      <c r="E32" s="35" t="s">
        <v>224</v>
      </c>
      <c r="F32" s="35" t="s">
        <v>214</v>
      </c>
      <c r="G32" s="35" t="s">
        <v>214</v>
      </c>
      <c r="H32" s="35" t="s">
        <v>214</v>
      </c>
      <c r="I32" s="13"/>
    </row>
    <row r="33" spans="1:9 16382:16382" ht="18" customHeight="1" x14ac:dyDescent="0.3">
      <c r="A33" s="58" t="s">
        <v>17</v>
      </c>
      <c r="B33" s="59"/>
      <c r="C33" s="39" t="s">
        <v>139</v>
      </c>
      <c r="D33" s="37" t="s">
        <v>58</v>
      </c>
      <c r="E33" s="35" t="s">
        <v>219</v>
      </c>
      <c r="F33" s="35" t="s">
        <v>214</v>
      </c>
      <c r="G33" s="35" t="s">
        <v>214</v>
      </c>
      <c r="H33" s="35" t="s">
        <v>214</v>
      </c>
      <c r="I33" s="13"/>
    </row>
    <row r="34" spans="1:9 16382:16382" ht="18" customHeight="1" x14ac:dyDescent="0.3">
      <c r="A34" s="58" t="s">
        <v>59</v>
      </c>
      <c r="B34" s="59"/>
      <c r="C34" s="39" t="s">
        <v>140</v>
      </c>
      <c r="D34" s="37" t="s">
        <v>60</v>
      </c>
      <c r="E34" s="35" t="s">
        <v>224</v>
      </c>
      <c r="F34" s="35" t="s">
        <v>214</v>
      </c>
      <c r="G34" s="35" t="s">
        <v>214</v>
      </c>
      <c r="H34" s="35" t="s">
        <v>214</v>
      </c>
      <c r="I34" s="13"/>
    </row>
    <row r="35" spans="1:9 16382:16382" ht="18" customHeight="1" x14ac:dyDescent="0.3">
      <c r="A35" s="58" t="s">
        <v>61</v>
      </c>
      <c r="B35" s="59"/>
      <c r="C35" s="39" t="s">
        <v>141</v>
      </c>
      <c r="D35" s="37" t="s">
        <v>62</v>
      </c>
      <c r="E35" s="35" t="s">
        <v>224</v>
      </c>
      <c r="F35" s="35" t="s">
        <v>214</v>
      </c>
      <c r="G35" s="35" t="s">
        <v>214</v>
      </c>
      <c r="H35" s="35" t="s">
        <v>214</v>
      </c>
      <c r="I35" s="13"/>
    </row>
    <row r="36" spans="1:9 16382:16382" ht="18" customHeight="1" x14ac:dyDescent="0.3">
      <c r="A36" s="58" t="s">
        <v>16</v>
      </c>
      <c r="B36" s="59"/>
      <c r="C36" s="39" t="s">
        <v>142</v>
      </c>
      <c r="D36" s="37" t="s">
        <v>63</v>
      </c>
      <c r="E36" s="35" t="s">
        <v>232</v>
      </c>
      <c r="F36" s="35" t="s">
        <v>214</v>
      </c>
      <c r="G36" s="35" t="s">
        <v>214</v>
      </c>
      <c r="H36" s="35" t="s">
        <v>232</v>
      </c>
      <c r="I36" s="43"/>
    </row>
    <row r="37" spans="1:9 16382:16382" ht="18" customHeight="1" x14ac:dyDescent="0.3">
      <c r="A37" s="64" t="s">
        <v>64</v>
      </c>
      <c r="B37" s="65"/>
      <c r="C37" s="36" t="s">
        <v>143</v>
      </c>
      <c r="D37" s="35" t="s">
        <v>65</v>
      </c>
      <c r="E37" s="35" t="s">
        <v>224</v>
      </c>
      <c r="F37" s="35" t="s">
        <v>214</v>
      </c>
      <c r="G37" s="35" t="s">
        <v>214</v>
      </c>
      <c r="H37" s="35" t="s">
        <v>214</v>
      </c>
      <c r="I37" s="13"/>
    </row>
    <row r="38" spans="1:9 16382:16382" ht="18" customHeight="1" x14ac:dyDescent="0.3">
      <c r="A38" s="58" t="s">
        <v>160</v>
      </c>
      <c r="B38" s="59"/>
      <c r="C38" s="39" t="s">
        <v>144</v>
      </c>
      <c r="D38" s="37" t="s">
        <v>66</v>
      </c>
      <c r="E38" s="51" t="s">
        <v>228</v>
      </c>
      <c r="F38" s="51" t="s">
        <v>228</v>
      </c>
      <c r="G38" s="51" t="s">
        <v>228</v>
      </c>
      <c r="H38" s="51" t="s">
        <v>228</v>
      </c>
      <c r="I38" s="13"/>
    </row>
    <row r="39" spans="1:9 16382:16382" ht="18" customHeight="1" x14ac:dyDescent="0.3">
      <c r="A39" s="58" t="s">
        <v>122</v>
      </c>
      <c r="B39" s="59"/>
      <c r="C39" s="36" t="s">
        <v>145</v>
      </c>
      <c r="D39" s="37" t="s">
        <v>123</v>
      </c>
      <c r="E39" s="35" t="s">
        <v>224</v>
      </c>
      <c r="F39" s="35" t="s">
        <v>214</v>
      </c>
      <c r="G39" s="35" t="s">
        <v>214</v>
      </c>
      <c r="H39" s="35" t="s">
        <v>214</v>
      </c>
      <c r="I39" s="13"/>
    </row>
    <row r="40" spans="1:9 16382:16382" ht="18" customHeight="1" x14ac:dyDescent="0.3">
      <c r="A40" s="64" t="s">
        <v>67</v>
      </c>
      <c r="B40" s="65"/>
      <c r="C40" s="36" t="s">
        <v>146</v>
      </c>
      <c r="D40" s="35" t="s">
        <v>68</v>
      </c>
      <c r="E40" s="35" t="s">
        <v>224</v>
      </c>
      <c r="F40" s="35" t="s">
        <v>214</v>
      </c>
      <c r="G40" s="35" t="s">
        <v>214</v>
      </c>
      <c r="H40" s="35" t="s">
        <v>214</v>
      </c>
      <c r="I40" s="13"/>
      <c r="XFB40" s="35"/>
    </row>
    <row r="41" spans="1:9 16382:16382" ht="18" customHeight="1" x14ac:dyDescent="0.3">
      <c r="A41" s="64" t="s">
        <v>69</v>
      </c>
      <c r="B41" s="65"/>
      <c r="C41" s="36" t="s">
        <v>147</v>
      </c>
      <c r="D41" s="35" t="s">
        <v>70</v>
      </c>
      <c r="E41" s="35" t="s">
        <v>224</v>
      </c>
      <c r="F41" s="35" t="s">
        <v>214</v>
      </c>
      <c r="G41" s="35" t="s">
        <v>214</v>
      </c>
      <c r="H41" s="35" t="s">
        <v>214</v>
      </c>
      <c r="I41" s="13"/>
    </row>
    <row r="42" spans="1:9 16382:16382" ht="18" customHeight="1" x14ac:dyDescent="0.3">
      <c r="A42" s="64" t="s">
        <v>71</v>
      </c>
      <c r="B42" s="65"/>
      <c r="C42" s="36" t="s">
        <v>148</v>
      </c>
      <c r="D42" s="35" t="s">
        <v>72</v>
      </c>
      <c r="E42" s="35" t="s">
        <v>224</v>
      </c>
      <c r="F42" s="35" t="s">
        <v>214</v>
      </c>
      <c r="G42" s="35" t="s">
        <v>214</v>
      </c>
      <c r="H42" s="35" t="s">
        <v>214</v>
      </c>
      <c r="I42" s="43"/>
    </row>
    <row r="43" spans="1:9 16382:16382" ht="18" customHeight="1" x14ac:dyDescent="0.3">
      <c r="A43" s="64" t="s">
        <v>73</v>
      </c>
      <c r="B43" s="65"/>
      <c r="C43" s="36" t="s">
        <v>149</v>
      </c>
      <c r="D43" s="35" t="s">
        <v>74</v>
      </c>
      <c r="E43" s="35" t="s">
        <v>224</v>
      </c>
      <c r="F43" s="35" t="s">
        <v>214</v>
      </c>
      <c r="G43" s="35" t="s">
        <v>214</v>
      </c>
      <c r="H43" s="35" t="s">
        <v>214</v>
      </c>
      <c r="I43" s="13"/>
    </row>
    <row r="44" spans="1:9 16382:16382" ht="18" customHeight="1" x14ac:dyDescent="0.3">
      <c r="A44" s="58" t="s">
        <v>75</v>
      </c>
      <c r="B44" s="59"/>
      <c r="C44" s="39" t="s">
        <v>150</v>
      </c>
      <c r="D44" s="37" t="s">
        <v>76</v>
      </c>
      <c r="E44" s="35" t="s">
        <v>224</v>
      </c>
      <c r="F44" s="35" t="s">
        <v>214</v>
      </c>
      <c r="G44" s="35" t="s">
        <v>214</v>
      </c>
      <c r="H44" s="35" t="s">
        <v>214</v>
      </c>
      <c r="I44" s="13"/>
    </row>
    <row r="45" spans="1:9 16382:16382" ht="18" customHeight="1" x14ac:dyDescent="0.3">
      <c r="A45" s="58" t="s">
        <v>77</v>
      </c>
      <c r="B45" s="59"/>
      <c r="C45" s="36" t="s">
        <v>151</v>
      </c>
      <c r="D45" s="37" t="s">
        <v>78</v>
      </c>
      <c r="E45" s="35" t="s">
        <v>224</v>
      </c>
      <c r="F45" s="35" t="s">
        <v>214</v>
      </c>
      <c r="G45" s="35" t="s">
        <v>214</v>
      </c>
      <c r="H45" s="35" t="s">
        <v>214</v>
      </c>
      <c r="I45" s="13"/>
    </row>
    <row r="46" spans="1:9 16382:16382" ht="18" customHeight="1" x14ac:dyDescent="0.3">
      <c r="A46" s="64" t="s">
        <v>236</v>
      </c>
      <c r="B46" s="65"/>
      <c r="C46" s="36" t="s">
        <v>152</v>
      </c>
      <c r="D46" s="35" t="s">
        <v>79</v>
      </c>
      <c r="E46" s="35" t="s">
        <v>224</v>
      </c>
      <c r="F46" s="35" t="s">
        <v>214</v>
      </c>
      <c r="G46" s="35" t="s">
        <v>214</v>
      </c>
      <c r="H46" s="35" t="s">
        <v>214</v>
      </c>
      <c r="I46" s="13"/>
    </row>
    <row r="47" spans="1:9 16382:16382" ht="18" customHeight="1" x14ac:dyDescent="0.3">
      <c r="A47" s="64" t="s">
        <v>20</v>
      </c>
      <c r="B47" s="65"/>
      <c r="C47" s="36" t="s">
        <v>153</v>
      </c>
      <c r="D47" s="35" t="s">
        <v>80</v>
      </c>
      <c r="E47" s="35" t="s">
        <v>224</v>
      </c>
      <c r="F47" s="35" t="s">
        <v>214</v>
      </c>
      <c r="G47" s="35" t="s">
        <v>214</v>
      </c>
      <c r="H47" s="35" t="s">
        <v>235</v>
      </c>
      <c r="I47" s="13"/>
    </row>
    <row r="48" spans="1:9 16382:16382" ht="18" customHeight="1" x14ac:dyDescent="0.3">
      <c r="A48" s="64" t="s">
        <v>200</v>
      </c>
      <c r="B48" s="65"/>
      <c r="C48" s="36" t="s">
        <v>201</v>
      </c>
      <c r="D48" s="35" t="s">
        <v>202</v>
      </c>
      <c r="E48" s="35" t="s">
        <v>224</v>
      </c>
      <c r="F48" s="35" t="s">
        <v>214</v>
      </c>
      <c r="G48" s="35" t="s">
        <v>214</v>
      </c>
      <c r="H48" s="35" t="s">
        <v>214</v>
      </c>
      <c r="I48" s="40"/>
    </row>
    <row r="49" spans="1:9" ht="18" customHeight="1" x14ac:dyDescent="0.3">
      <c r="A49" s="58" t="s">
        <v>81</v>
      </c>
      <c r="B49" s="59"/>
      <c r="C49" s="36" t="s">
        <v>154</v>
      </c>
      <c r="D49" s="37" t="s">
        <v>82</v>
      </c>
      <c r="E49" s="35" t="s">
        <v>224</v>
      </c>
      <c r="F49" s="35" t="s">
        <v>214</v>
      </c>
      <c r="G49" s="35" t="s">
        <v>214</v>
      </c>
      <c r="H49" s="35" t="s">
        <v>231</v>
      </c>
      <c r="I49" s="13"/>
    </row>
    <row r="50" spans="1:9" ht="18" customHeight="1" x14ac:dyDescent="0.3">
      <c r="A50" s="64" t="s">
        <v>83</v>
      </c>
      <c r="B50" s="65"/>
      <c r="C50" s="36" t="s">
        <v>155</v>
      </c>
      <c r="D50" s="35" t="s">
        <v>84</v>
      </c>
      <c r="E50" s="35" t="s">
        <v>213</v>
      </c>
      <c r="F50" s="35" t="s">
        <v>214</v>
      </c>
      <c r="G50" s="35" t="s">
        <v>214</v>
      </c>
      <c r="H50" s="35" t="s">
        <v>213</v>
      </c>
      <c r="I50" s="13"/>
    </row>
    <row r="51" spans="1:9" ht="18" customHeight="1" x14ac:dyDescent="0.3">
      <c r="A51" s="58" t="s">
        <v>85</v>
      </c>
      <c r="B51" s="59"/>
      <c r="C51" s="36" t="s">
        <v>156</v>
      </c>
      <c r="D51" s="37" t="s">
        <v>86</v>
      </c>
      <c r="E51" s="35" t="s">
        <v>241</v>
      </c>
      <c r="F51" s="35" t="s">
        <v>214</v>
      </c>
      <c r="G51" s="35" t="s">
        <v>214</v>
      </c>
      <c r="H51" s="35" t="s">
        <v>214</v>
      </c>
      <c r="I51" s="13"/>
    </row>
    <row r="52" spans="1:9" ht="18" customHeight="1" x14ac:dyDescent="0.3">
      <c r="A52" s="58" t="s">
        <v>87</v>
      </c>
      <c r="B52" s="59"/>
      <c r="C52" s="36" t="s">
        <v>157</v>
      </c>
      <c r="D52" s="37" t="s">
        <v>88</v>
      </c>
      <c r="E52" s="35" t="s">
        <v>224</v>
      </c>
      <c r="F52" s="35" t="s">
        <v>214</v>
      </c>
      <c r="G52" s="35" t="s">
        <v>214</v>
      </c>
      <c r="H52" s="35" t="s">
        <v>214</v>
      </c>
      <c r="I52" s="13"/>
    </row>
    <row r="53" spans="1:9" ht="18" customHeight="1" thickBot="1" x14ac:dyDescent="0.35">
      <c r="A53" s="84" t="s">
        <v>89</v>
      </c>
      <c r="B53" s="85"/>
      <c r="C53" s="8" t="s">
        <v>158</v>
      </c>
      <c r="D53" s="9" t="s">
        <v>90</v>
      </c>
      <c r="E53" s="35" t="s">
        <v>224</v>
      </c>
      <c r="F53" s="35" t="s">
        <v>214</v>
      </c>
      <c r="G53" s="35" t="s">
        <v>214</v>
      </c>
      <c r="H53" s="35" t="s">
        <v>214</v>
      </c>
      <c r="I53" s="14"/>
    </row>
    <row r="54" spans="1:9" ht="18" customHeight="1" thickBot="1" x14ac:dyDescent="0.35">
      <c r="A54" s="30" t="s">
        <v>5</v>
      </c>
      <c r="B54" s="31" t="s">
        <v>1</v>
      </c>
      <c r="C54" s="31">
        <f>COUNTA(C55:C100)</f>
        <v>26</v>
      </c>
      <c r="D54" s="31"/>
      <c r="E54" s="31">
        <v>14</v>
      </c>
      <c r="F54" s="31">
        <v>2</v>
      </c>
      <c r="G54" s="31">
        <v>3</v>
      </c>
      <c r="H54" s="31">
        <v>9</v>
      </c>
      <c r="I54" s="29" t="s">
        <v>28</v>
      </c>
    </row>
    <row r="55" spans="1:9" ht="18" customHeight="1" x14ac:dyDescent="0.3">
      <c r="A55" s="62" t="s">
        <v>22</v>
      </c>
      <c r="B55" s="63"/>
      <c r="C55" s="23" t="s">
        <v>170</v>
      </c>
      <c r="D55" s="52" t="s">
        <v>105</v>
      </c>
      <c r="E55" s="35" t="s">
        <v>213</v>
      </c>
      <c r="F55" s="35" t="s">
        <v>214</v>
      </c>
      <c r="G55" s="35" t="s">
        <v>240</v>
      </c>
      <c r="H55" s="35" t="s">
        <v>214</v>
      </c>
      <c r="I55" s="42"/>
    </row>
    <row r="56" spans="1:9" ht="18" customHeight="1" x14ac:dyDescent="0.3">
      <c r="A56" s="58" t="s">
        <v>91</v>
      </c>
      <c r="B56" s="59"/>
      <c r="C56" s="36" t="s">
        <v>171</v>
      </c>
      <c r="D56" s="38" t="s">
        <v>106</v>
      </c>
      <c r="E56" s="35" t="s">
        <v>237</v>
      </c>
      <c r="F56" s="35" t="s">
        <v>237</v>
      </c>
      <c r="G56" s="35" t="s">
        <v>237</v>
      </c>
      <c r="H56" s="35" t="s">
        <v>237</v>
      </c>
      <c r="I56" s="43"/>
    </row>
    <row r="57" spans="1:9" ht="18" customHeight="1" x14ac:dyDescent="0.3">
      <c r="A57" s="58" t="s">
        <v>92</v>
      </c>
      <c r="B57" s="59"/>
      <c r="C57" s="36" t="s">
        <v>172</v>
      </c>
      <c r="D57" s="38" t="s">
        <v>107</v>
      </c>
      <c r="E57" s="37" t="s">
        <v>216</v>
      </c>
      <c r="F57" s="35" t="s">
        <v>214</v>
      </c>
      <c r="G57" s="35" t="s">
        <v>214</v>
      </c>
      <c r="H57" s="37" t="s">
        <v>216</v>
      </c>
      <c r="I57" s="40"/>
    </row>
    <row r="58" spans="1:9" ht="18" customHeight="1" x14ac:dyDescent="0.3">
      <c r="A58" s="58" t="s">
        <v>173</v>
      </c>
      <c r="B58" s="59"/>
      <c r="C58" s="36" t="s">
        <v>206</v>
      </c>
      <c r="D58" s="38" t="s">
        <v>159</v>
      </c>
      <c r="E58" s="47" t="s">
        <v>217</v>
      </c>
      <c r="F58" s="47"/>
      <c r="G58" s="47" t="s">
        <v>217</v>
      </c>
      <c r="H58" s="47" t="s">
        <v>217</v>
      </c>
      <c r="I58" s="40"/>
    </row>
    <row r="59" spans="1:9" ht="18" customHeight="1" x14ac:dyDescent="0.3">
      <c r="A59" s="58" t="s">
        <v>93</v>
      </c>
      <c r="B59" s="59"/>
      <c r="C59" s="36" t="s">
        <v>174</v>
      </c>
      <c r="D59" s="38" t="s">
        <v>108</v>
      </c>
      <c r="E59" s="35" t="s">
        <v>214</v>
      </c>
      <c r="F59" s="35" t="s">
        <v>214</v>
      </c>
      <c r="G59" s="35" t="s">
        <v>214</v>
      </c>
      <c r="H59" s="35" t="s">
        <v>214</v>
      </c>
      <c r="I59" s="40"/>
    </row>
    <row r="60" spans="1:9" ht="18" customHeight="1" x14ac:dyDescent="0.3">
      <c r="A60" s="58" t="s">
        <v>94</v>
      </c>
      <c r="B60" s="59"/>
      <c r="C60" s="36" t="s">
        <v>175</v>
      </c>
      <c r="D60" s="38" t="s">
        <v>109</v>
      </c>
      <c r="E60" s="35" t="s">
        <v>214</v>
      </c>
      <c r="F60" s="35" t="s">
        <v>214</v>
      </c>
      <c r="G60" s="35" t="s">
        <v>214</v>
      </c>
      <c r="H60" s="35" t="s">
        <v>214</v>
      </c>
      <c r="I60" s="40"/>
    </row>
    <row r="61" spans="1:9" ht="18" customHeight="1" x14ac:dyDescent="0.3">
      <c r="A61" s="58" t="s">
        <v>25</v>
      </c>
      <c r="B61" s="59"/>
      <c r="C61" s="36" t="s">
        <v>176</v>
      </c>
      <c r="D61" s="38" t="s">
        <v>110</v>
      </c>
      <c r="E61" s="35" t="s">
        <v>214</v>
      </c>
      <c r="F61" s="35" t="s">
        <v>214</v>
      </c>
      <c r="G61" s="35" t="s">
        <v>214</v>
      </c>
      <c r="H61" s="35" t="s">
        <v>233</v>
      </c>
      <c r="I61" s="40"/>
    </row>
    <row r="62" spans="1:9" ht="18" customHeight="1" x14ac:dyDescent="0.3">
      <c r="A62" s="58" t="s">
        <v>21</v>
      </c>
      <c r="B62" s="59"/>
      <c r="C62" s="36" t="s">
        <v>177</v>
      </c>
      <c r="D62" s="38" t="s">
        <v>111</v>
      </c>
      <c r="E62" s="35" t="s">
        <v>238</v>
      </c>
      <c r="F62" s="35" t="s">
        <v>214</v>
      </c>
      <c r="G62" s="35" t="s">
        <v>214</v>
      </c>
      <c r="H62" s="35" t="s">
        <v>214</v>
      </c>
      <c r="I62" s="40"/>
    </row>
    <row r="63" spans="1:9" ht="18" customHeight="1" x14ac:dyDescent="0.3">
      <c r="A63" s="58" t="s">
        <v>95</v>
      </c>
      <c r="B63" s="59"/>
      <c r="C63" s="36" t="s">
        <v>178</v>
      </c>
      <c r="D63" s="38" t="s">
        <v>112</v>
      </c>
      <c r="E63" s="37" t="s">
        <v>163</v>
      </c>
      <c r="F63" s="35" t="s">
        <v>214</v>
      </c>
      <c r="G63" s="35" t="s">
        <v>214</v>
      </c>
      <c r="H63" s="37" t="s">
        <v>163</v>
      </c>
      <c r="I63" s="40"/>
    </row>
    <row r="64" spans="1:9" ht="18" customHeight="1" x14ac:dyDescent="0.3">
      <c r="A64" s="58" t="s">
        <v>24</v>
      </c>
      <c r="B64" s="59"/>
      <c r="C64" s="36" t="s">
        <v>179</v>
      </c>
      <c r="D64" s="38" t="s">
        <v>113</v>
      </c>
      <c r="E64" s="35" t="s">
        <v>244</v>
      </c>
      <c r="F64" s="35" t="s">
        <v>214</v>
      </c>
      <c r="G64" s="35" t="s">
        <v>214</v>
      </c>
      <c r="H64" s="35" t="s">
        <v>214</v>
      </c>
      <c r="I64" s="40"/>
    </row>
    <row r="65" spans="1:9 16382:16382" ht="18" customHeight="1" x14ac:dyDescent="0.3">
      <c r="A65" s="58" t="s">
        <v>96</v>
      </c>
      <c r="B65" s="59"/>
      <c r="C65" s="39" t="s">
        <v>180</v>
      </c>
      <c r="D65" s="53" t="s">
        <v>114</v>
      </c>
      <c r="E65" s="35" t="s">
        <v>214</v>
      </c>
      <c r="F65" s="35" t="s">
        <v>214</v>
      </c>
      <c r="G65" s="35" t="s">
        <v>214</v>
      </c>
      <c r="H65" s="35" t="s">
        <v>214</v>
      </c>
      <c r="I65" s="40"/>
    </row>
    <row r="66" spans="1:9 16382:16382" ht="18" customHeight="1" x14ac:dyDescent="0.3">
      <c r="A66" s="58" t="s">
        <v>23</v>
      </c>
      <c r="B66" s="59"/>
      <c r="C66" s="36" t="s">
        <v>181</v>
      </c>
      <c r="D66" s="38" t="s">
        <v>115</v>
      </c>
      <c r="E66" s="37" t="s">
        <v>243</v>
      </c>
      <c r="F66" s="35" t="s">
        <v>214</v>
      </c>
      <c r="G66" s="35" t="s">
        <v>214</v>
      </c>
      <c r="H66" s="35" t="s">
        <v>214</v>
      </c>
      <c r="I66" s="40"/>
    </row>
    <row r="67" spans="1:9 16382:16382" ht="18" customHeight="1" x14ac:dyDescent="0.3">
      <c r="A67" s="58" t="s">
        <v>182</v>
      </c>
      <c r="B67" s="59"/>
      <c r="C67" s="36" t="s">
        <v>183</v>
      </c>
      <c r="D67" s="38" t="s">
        <v>184</v>
      </c>
      <c r="E67" s="35" t="s">
        <v>214</v>
      </c>
      <c r="F67" s="35" t="s">
        <v>214</v>
      </c>
      <c r="G67" s="35" t="s">
        <v>214</v>
      </c>
      <c r="H67" s="35" t="s">
        <v>214</v>
      </c>
      <c r="I67" s="40"/>
      <c r="XFB67" s="35" t="s">
        <v>214</v>
      </c>
    </row>
    <row r="68" spans="1:9 16382:16382" ht="18" customHeight="1" x14ac:dyDescent="0.3">
      <c r="A68" s="58" t="s">
        <v>97</v>
      </c>
      <c r="B68" s="59"/>
      <c r="C68" s="36" t="s">
        <v>185</v>
      </c>
      <c r="D68" s="38" t="s">
        <v>116</v>
      </c>
      <c r="E68" s="35" t="s">
        <v>163</v>
      </c>
      <c r="F68" s="35" t="s">
        <v>214</v>
      </c>
      <c r="G68" s="35" t="s">
        <v>214</v>
      </c>
      <c r="H68" s="35" t="s">
        <v>163</v>
      </c>
      <c r="I68" s="40"/>
    </row>
    <row r="69" spans="1:9 16382:16382" ht="18" customHeight="1" x14ac:dyDescent="0.3">
      <c r="A69" s="58" t="s">
        <v>98</v>
      </c>
      <c r="B69" s="59"/>
      <c r="C69" s="36" t="s">
        <v>186</v>
      </c>
      <c r="D69" s="38" t="s">
        <v>117</v>
      </c>
      <c r="E69" s="35" t="s">
        <v>242</v>
      </c>
      <c r="F69" s="35" t="s">
        <v>214</v>
      </c>
      <c r="G69" s="35" t="s">
        <v>214</v>
      </c>
      <c r="H69" s="35" t="s">
        <v>214</v>
      </c>
      <c r="I69" s="40"/>
    </row>
    <row r="70" spans="1:9 16382:16382" ht="18" customHeight="1" x14ac:dyDescent="0.3">
      <c r="A70" s="58" t="s">
        <v>99</v>
      </c>
      <c r="B70" s="59"/>
      <c r="C70" s="36" t="s">
        <v>187</v>
      </c>
      <c r="D70" s="38" t="s">
        <v>118</v>
      </c>
      <c r="E70" s="35" t="s">
        <v>214</v>
      </c>
      <c r="F70" s="35" t="s">
        <v>214</v>
      </c>
      <c r="G70" s="35" t="s">
        <v>214</v>
      </c>
      <c r="H70" s="35" t="s">
        <v>214</v>
      </c>
      <c r="I70" s="40"/>
    </row>
    <row r="71" spans="1:9 16382:16382" ht="18" customHeight="1" x14ac:dyDescent="0.3">
      <c r="A71" s="58" t="s">
        <v>100</v>
      </c>
      <c r="B71" s="59"/>
      <c r="C71" s="39" t="s">
        <v>188</v>
      </c>
      <c r="D71" s="53" t="s">
        <v>119</v>
      </c>
      <c r="E71" s="35"/>
      <c r="F71" s="35"/>
      <c r="G71" s="35"/>
      <c r="H71" s="35"/>
      <c r="I71" s="40"/>
    </row>
    <row r="72" spans="1:9 16382:16382" ht="18" customHeight="1" x14ac:dyDescent="0.3">
      <c r="A72" s="58" t="s">
        <v>101</v>
      </c>
      <c r="B72" s="59"/>
      <c r="C72" s="39" t="s">
        <v>189</v>
      </c>
      <c r="D72" s="53" t="s">
        <v>190</v>
      </c>
      <c r="E72" s="35" t="s">
        <v>214</v>
      </c>
      <c r="F72" s="35" t="s">
        <v>214</v>
      </c>
      <c r="G72" s="35" t="s">
        <v>214</v>
      </c>
      <c r="H72" s="35" t="s">
        <v>245</v>
      </c>
      <c r="I72" s="40"/>
    </row>
    <row r="73" spans="1:9 16382:16382" ht="18" customHeight="1" x14ac:dyDescent="0.3">
      <c r="A73" s="58" t="s">
        <v>102</v>
      </c>
      <c r="B73" s="59"/>
      <c r="C73" s="36" t="s">
        <v>191</v>
      </c>
      <c r="D73" s="38" t="s">
        <v>120</v>
      </c>
      <c r="E73" s="35" t="s">
        <v>214</v>
      </c>
      <c r="F73" s="35" t="s">
        <v>214</v>
      </c>
      <c r="G73" s="35" t="s">
        <v>214</v>
      </c>
      <c r="H73" s="35" t="s">
        <v>214</v>
      </c>
      <c r="I73" s="40"/>
    </row>
    <row r="74" spans="1:9 16382:16382" ht="18" customHeight="1" x14ac:dyDescent="0.3">
      <c r="A74" s="58" t="s">
        <v>103</v>
      </c>
      <c r="B74" s="59"/>
      <c r="C74" s="36" t="s">
        <v>192</v>
      </c>
      <c r="D74" s="38" t="s">
        <v>193</v>
      </c>
      <c r="E74" s="37" t="s">
        <v>218</v>
      </c>
      <c r="F74" s="35" t="s">
        <v>214</v>
      </c>
      <c r="G74" s="35" t="s">
        <v>214</v>
      </c>
      <c r="H74" s="35" t="s">
        <v>214</v>
      </c>
      <c r="I74" s="40"/>
      <c r="XFB74" s="35"/>
    </row>
    <row r="75" spans="1:9 16382:16382" ht="18" customHeight="1" x14ac:dyDescent="0.3">
      <c r="A75" s="58" t="s">
        <v>104</v>
      </c>
      <c r="B75" s="59"/>
      <c r="C75" s="36" t="s">
        <v>194</v>
      </c>
      <c r="D75" s="38" t="s">
        <v>195</v>
      </c>
      <c r="E75" s="37" t="s">
        <v>239</v>
      </c>
      <c r="F75" s="35" t="s">
        <v>214</v>
      </c>
      <c r="G75" s="35" t="s">
        <v>214</v>
      </c>
      <c r="H75" s="35" t="s">
        <v>214</v>
      </c>
      <c r="I75" s="40"/>
    </row>
    <row r="76" spans="1:9 16382:16382" ht="18" customHeight="1" x14ac:dyDescent="0.3">
      <c r="A76" s="58" t="s">
        <v>230</v>
      </c>
      <c r="B76" s="59"/>
      <c r="C76" s="36" t="s">
        <v>148</v>
      </c>
      <c r="D76" s="38" t="s">
        <v>196</v>
      </c>
      <c r="E76" s="35" t="s">
        <v>214</v>
      </c>
      <c r="F76" s="35" t="s">
        <v>214</v>
      </c>
      <c r="G76" s="35" t="s">
        <v>214</v>
      </c>
      <c r="H76" s="35" t="s">
        <v>214</v>
      </c>
      <c r="I76" s="40"/>
    </row>
    <row r="77" spans="1:9 16382:16382" ht="18" customHeight="1" x14ac:dyDescent="0.3">
      <c r="A77" s="58" t="s">
        <v>203</v>
      </c>
      <c r="B77" s="59"/>
      <c r="C77" s="8" t="s">
        <v>207</v>
      </c>
      <c r="D77" s="54" t="s">
        <v>208</v>
      </c>
      <c r="E77" s="35" t="s">
        <v>214</v>
      </c>
      <c r="F77" s="35" t="s">
        <v>214</v>
      </c>
      <c r="G77" s="35" t="s">
        <v>214</v>
      </c>
      <c r="H77" s="35" t="s">
        <v>214</v>
      </c>
      <c r="I77" s="14"/>
    </row>
    <row r="78" spans="1:9 16382:16382" ht="18" customHeight="1" x14ac:dyDescent="0.3">
      <c r="A78" s="58" t="s">
        <v>204</v>
      </c>
      <c r="B78" s="59"/>
      <c r="C78" s="8" t="s">
        <v>209</v>
      </c>
      <c r="D78" s="54" t="s">
        <v>210</v>
      </c>
      <c r="E78" s="35" t="s">
        <v>163</v>
      </c>
      <c r="F78" s="35" t="s">
        <v>214</v>
      </c>
      <c r="G78" s="46"/>
      <c r="H78" s="35" t="s">
        <v>163</v>
      </c>
      <c r="I78" s="14"/>
    </row>
    <row r="79" spans="1:9 16382:16382" ht="18" customHeight="1" x14ac:dyDescent="0.3">
      <c r="A79" s="58" t="s">
        <v>205</v>
      </c>
      <c r="B79" s="59"/>
      <c r="C79" s="8" t="s">
        <v>211</v>
      </c>
      <c r="D79" s="54" t="s">
        <v>212</v>
      </c>
      <c r="E79" s="35" t="s">
        <v>214</v>
      </c>
      <c r="F79" s="35" t="s">
        <v>214</v>
      </c>
      <c r="G79" s="35" t="s">
        <v>214</v>
      </c>
      <c r="H79" s="35" t="s">
        <v>214</v>
      </c>
      <c r="I79" s="14"/>
      <c r="XFB79" s="35" t="s">
        <v>214</v>
      </c>
    </row>
    <row r="80" spans="1:9 16382:16382" ht="18" customHeight="1" thickBot="1" x14ac:dyDescent="0.35">
      <c r="A80" s="60" t="s">
        <v>197</v>
      </c>
      <c r="B80" s="61"/>
      <c r="C80" s="55" t="s">
        <v>198</v>
      </c>
      <c r="D80" s="56" t="s">
        <v>199</v>
      </c>
      <c r="E80" s="57" t="s">
        <v>215</v>
      </c>
      <c r="F80" s="57" t="s">
        <v>215</v>
      </c>
      <c r="G80" s="57" t="s">
        <v>215</v>
      </c>
      <c r="H80" s="57" t="s">
        <v>215</v>
      </c>
      <c r="I80" s="41"/>
    </row>
  </sheetData>
  <mergeCells count="74">
    <mergeCell ref="A51:B51"/>
    <mergeCell ref="A52:B52"/>
    <mergeCell ref="A53:B53"/>
    <mergeCell ref="A40:B40"/>
    <mergeCell ref="A41:B41"/>
    <mergeCell ref="A42:B42"/>
    <mergeCell ref="A49:B49"/>
    <mergeCell ref="A50:B50"/>
    <mergeCell ref="A43:B43"/>
    <mergeCell ref="A44:B44"/>
    <mergeCell ref="A45:B45"/>
    <mergeCell ref="A46:B46"/>
    <mergeCell ref="A47:B47"/>
    <mergeCell ref="A48:B48"/>
    <mergeCell ref="A29:B29"/>
    <mergeCell ref="A30:B30"/>
    <mergeCell ref="A31:B31"/>
    <mergeCell ref="A32:B32"/>
    <mergeCell ref="A33:B33"/>
    <mergeCell ref="A39:B39"/>
    <mergeCell ref="A34:B34"/>
    <mergeCell ref="A35:B35"/>
    <mergeCell ref="A36:B36"/>
    <mergeCell ref="A37:B37"/>
    <mergeCell ref="A38:B38"/>
    <mergeCell ref="A24:B24"/>
    <mergeCell ref="A13:B13"/>
    <mergeCell ref="B6:C6"/>
    <mergeCell ref="A7:C7"/>
    <mergeCell ref="A9:K9"/>
    <mergeCell ref="A10:B10"/>
    <mergeCell ref="A11:B11"/>
    <mergeCell ref="A28:B28"/>
    <mergeCell ref="A1:J1"/>
    <mergeCell ref="A3:C3"/>
    <mergeCell ref="A4:A5"/>
    <mergeCell ref="A27:B27"/>
    <mergeCell ref="A19:B19"/>
    <mergeCell ref="A20:B20"/>
    <mergeCell ref="A21:B21"/>
    <mergeCell ref="A22:B22"/>
    <mergeCell ref="A26:B26"/>
    <mergeCell ref="A25:B25"/>
    <mergeCell ref="A16:B16"/>
    <mergeCell ref="A15:B15"/>
    <mergeCell ref="A17:B17"/>
    <mergeCell ref="A18:B18"/>
    <mergeCell ref="A23:B2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0:B80"/>
    <mergeCell ref="A77:B77"/>
    <mergeCell ref="A78:B78"/>
    <mergeCell ref="A79:B79"/>
  </mergeCells>
  <phoneticPr fontId="21" type="noConversion"/>
  <pageMargins left="0.39370078740157483" right="0" top="0.39370078740157483" bottom="0.39370078740157483" header="0.51181102362204722" footer="0.5118110236220472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응급 진료일정</vt:lpstr>
      <vt:lpstr>'응급 진료일정'!Print_Area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중앙응급의료센터 - 별지 제1-1호 서식</dc:title>
  <dc:creator>Administrator</dc:creator>
  <cp:lastModifiedBy>owner</cp:lastModifiedBy>
  <cp:lastPrinted>2022-08-18T00:05:03Z</cp:lastPrinted>
  <dcterms:created xsi:type="dcterms:W3CDTF">2019-08-26T09:13:27Z</dcterms:created>
  <dcterms:modified xsi:type="dcterms:W3CDTF">2024-01-23T00:10:32Z</dcterms:modified>
</cp:coreProperties>
</file>