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중요폴더\Desktop\기타\"/>
    </mc:Choice>
  </mc:AlternateContent>
  <xr:revisionPtr revIDLastSave="0" documentId="8_{33AE5B76-84BA-455D-B871-C8D1FFCA88E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간접주민지원사업계획" sheetId="2" r:id="rId1"/>
    <sheet name="특별지원사업" sheetId="4" r:id="rId2"/>
  </sheets>
  <definedNames>
    <definedName name="_xlnm.Print_Area" localSheetId="0">간접주민지원사업계획!$A$1:$L$39</definedName>
    <definedName name="_xlnm.Print_Area" localSheetId="1">특별지원사업!$A$1:$L$8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4" l="1"/>
  <c r="L6" i="4"/>
  <c r="K6" i="4"/>
  <c r="J7" i="4"/>
  <c r="J6" i="2"/>
  <c r="L6" i="2"/>
  <c r="K6" i="2"/>
  <c r="J26" i="2"/>
  <c r="J18" i="2"/>
  <c r="J8" i="4" l="1"/>
</calcChain>
</file>

<file path=xl/sharedStrings.xml><?xml version="1.0" encoding="utf-8"?>
<sst xmlns="http://schemas.openxmlformats.org/spreadsheetml/2006/main" count="200" uniqueCount="67">
  <si>
    <t>사업명</t>
    <phoneticPr fontId="2" type="noConversion"/>
  </si>
  <si>
    <t>사업구분</t>
    <phoneticPr fontId="2" type="noConversion"/>
  </si>
  <si>
    <t>구역명</t>
    <phoneticPr fontId="2" type="noConversion"/>
  </si>
  <si>
    <t>면</t>
    <phoneticPr fontId="2" type="noConversion"/>
  </si>
  <si>
    <t>리</t>
    <phoneticPr fontId="2" type="noConversion"/>
  </si>
  <si>
    <t>수변구역</t>
    <phoneticPr fontId="2" type="noConversion"/>
  </si>
  <si>
    <t>합계</t>
    <phoneticPr fontId="2" type="noConversion"/>
  </si>
  <si>
    <t>계</t>
    <phoneticPr fontId="2" type="noConversion"/>
  </si>
  <si>
    <t>기금</t>
    <phoneticPr fontId="2" type="noConversion"/>
  </si>
  <si>
    <t>자담</t>
    <phoneticPr fontId="2" type="noConversion"/>
  </si>
  <si>
    <t xml:space="preserve"> 사업금액(원)</t>
    <phoneticPr fontId="2" type="noConversion"/>
  </si>
  <si>
    <t>양산</t>
    <phoneticPr fontId="2" type="noConversion"/>
  </si>
  <si>
    <t>소득증대</t>
    <phoneticPr fontId="2" type="noConversion"/>
  </si>
  <si>
    <t>양강</t>
    <phoneticPr fontId="2" type="noConversion"/>
  </si>
  <si>
    <t>마을공동농기계 구입</t>
    <phoneticPr fontId="2" type="noConversion"/>
  </si>
  <si>
    <t>복지증진</t>
    <phoneticPr fontId="2" type="noConversion"/>
  </si>
  <si>
    <t>청남리</t>
    <phoneticPr fontId="2" type="noConversion"/>
  </si>
  <si>
    <t>마을공동물품구입</t>
    <phoneticPr fontId="2" type="noConversion"/>
  </si>
  <si>
    <t>송호리</t>
    <phoneticPr fontId="2" type="noConversion"/>
  </si>
  <si>
    <t>심천</t>
    <phoneticPr fontId="2" type="noConversion"/>
  </si>
  <si>
    <t>심천리</t>
    <phoneticPr fontId="2" type="noConversion"/>
  </si>
  <si>
    <t>구탄리</t>
    <phoneticPr fontId="2" type="noConversion"/>
  </si>
  <si>
    <t>오염정화</t>
    <phoneticPr fontId="2" type="noConversion"/>
  </si>
  <si>
    <t>특별지원</t>
    <phoneticPr fontId="2" type="noConversion"/>
  </si>
  <si>
    <t>지방비</t>
    <phoneticPr fontId="2" type="noConversion"/>
  </si>
  <si>
    <t>2023년 주민지원사업 집행내역</t>
    <phoneticPr fontId="2" type="noConversion"/>
  </si>
  <si>
    <t>두평리</t>
  </si>
  <si>
    <t>마포리</t>
  </si>
  <si>
    <t>구강리</t>
  </si>
  <si>
    <t>청남리</t>
  </si>
  <si>
    <t>마을공동농기계 구입</t>
  </si>
  <si>
    <t>친환경농자재 구입</t>
  </si>
  <si>
    <t>마을공동물품구입</t>
  </si>
  <si>
    <t>오염정화</t>
  </si>
  <si>
    <t>복지증진</t>
  </si>
  <si>
    <t>소득증대</t>
  </si>
  <si>
    <t>가선리</t>
  </si>
  <si>
    <t>호탄리</t>
  </si>
  <si>
    <t>원당리</t>
  </si>
  <si>
    <t>가선리</t>
    <phoneticPr fontId="2" type="noConversion"/>
  </si>
  <si>
    <t>쓰레기종량제 봉투구입</t>
  </si>
  <si>
    <t>마을벽화 그리기 사업</t>
  </si>
  <si>
    <t>마을공동농기계 보관장 수리</t>
    <phoneticPr fontId="2" type="noConversion"/>
  </si>
  <si>
    <t xml:space="preserve"> </t>
    <phoneticPr fontId="2" type="noConversion"/>
  </si>
  <si>
    <t>고당2리</t>
  </si>
  <si>
    <t>기호리</t>
  </si>
  <si>
    <t>명천리</t>
  </si>
  <si>
    <t>초강리</t>
  </si>
  <si>
    <t>금정1리</t>
  </si>
  <si>
    <t>심천리</t>
  </si>
  <si>
    <t>장동1리</t>
  </si>
  <si>
    <t>장동2리</t>
  </si>
  <si>
    <t>고당1리</t>
  </si>
  <si>
    <t>용당리</t>
  </si>
  <si>
    <t>구탄리</t>
  </si>
  <si>
    <t>마을공동농기계 수리</t>
  </si>
  <si>
    <t>마을공동농기계 수리</t>
    <phoneticPr fontId="2" type="noConversion"/>
  </si>
  <si>
    <t>복지회관 운영</t>
  </si>
  <si>
    <t>경로당 개보수</t>
    <phoneticPr fontId="2" type="noConversion"/>
  </si>
  <si>
    <t>마을방법 CCTV 설치</t>
  </si>
  <si>
    <t>마을간이상수도 보수</t>
    <phoneticPr fontId="2" type="noConversion"/>
  </si>
  <si>
    <t>33개 사업</t>
    <phoneticPr fontId="2" type="noConversion"/>
  </si>
  <si>
    <t>2023년 특별지원사업 집행내역</t>
    <phoneticPr fontId="2" type="noConversion"/>
  </si>
  <si>
    <t>원당지구 배수펌프장 설치사업</t>
    <phoneticPr fontId="2" type="noConversion"/>
  </si>
  <si>
    <t>원당리</t>
    <phoneticPr fontId="2" type="noConversion"/>
  </si>
  <si>
    <t>송호리 친환경연료(LPG) 보급사업</t>
    <phoneticPr fontId="2" type="noConversion"/>
  </si>
  <si>
    <t>2개 사업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</si>
</sst>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);[Red]\(#,##0\)"/>
  </numFmts>
  <fonts count="13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name val="굴림"/>
      <family val="3"/>
      <charset val="129"/>
    </font>
    <font>
      <b/>
      <sz val="20"/>
      <name val="굴림"/>
      <family val="3"/>
      <charset val="129"/>
    </font>
    <font>
      <sz val="11"/>
      <name val="굴림"/>
      <family val="3"/>
      <charset val="129"/>
    </font>
    <font>
      <b/>
      <sz val="11"/>
      <name val="굴림"/>
      <family val="3"/>
      <charset val="129"/>
    </font>
    <font>
      <b/>
      <sz val="11"/>
      <color indexed="10"/>
      <name val="굴림"/>
      <family val="3"/>
      <charset val="129"/>
    </font>
    <font>
      <b/>
      <sz val="11"/>
      <color theme="1"/>
      <name val="굴림"/>
      <family val="3"/>
      <charset val="129"/>
    </font>
    <font>
      <b/>
      <sz val="9"/>
      <name val="굴림"/>
      <family val="3"/>
      <charset val="129"/>
    </font>
    <font>
      <sz val="9"/>
      <color rgb="FF000000"/>
      <name val="굴림"/>
      <family val="3"/>
      <charset val="129"/>
    </font>
    <font>
      <sz val="9"/>
      <color theme="1"/>
      <name val="굴림"/>
      <family val="3"/>
      <charset val="129"/>
    </font>
    <font>
      <strike/>
      <sz val="9"/>
      <color theme="1"/>
      <name val="굴림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</cellStyleXfs>
  <cellXfs count="40">
    <xf numFmtId="0" fontId="0" fillId="0" borderId="0" xfId="0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176" fontId="3" fillId="0" borderId="0" xfId="0" applyNumberFormat="1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3" fillId="3" borderId="0" xfId="0" applyNumberFormat="1" applyFont="1" applyFill="1" applyAlignment="1">
      <alignment horizontal="center"/>
    </xf>
    <xf numFmtId="0" fontId="3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vertical="center"/>
    </xf>
    <xf numFmtId="41" fontId="9" fillId="3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/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41" fontId="3" fillId="2" borderId="1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1" fontId="10" fillId="0" borderId="1" xfId="1" applyFont="1" applyFill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right" vertical="center"/>
    </xf>
    <xf numFmtId="41" fontId="10" fillId="0" borderId="2" xfId="1" applyFont="1" applyFill="1" applyBorder="1" applyAlignment="1">
      <alignment horizontal="center" vertical="center" wrapText="1"/>
    </xf>
    <xf numFmtId="0" fontId="3" fillId="0" borderId="1" xfId="4" applyFont="1" applyBorder="1" applyAlignment="1" applyProtection="1">
      <alignment horizontal="center" vertical="center" shrinkToFit="1"/>
      <protection locked="0"/>
    </xf>
    <xf numFmtId="0" fontId="10" fillId="5" borderId="1" xfId="0" applyFont="1" applyFill="1" applyBorder="1" applyAlignment="1">
      <alignment horizontal="center" vertical="center" wrapText="1"/>
    </xf>
    <xf numFmtId="41" fontId="10" fillId="3" borderId="1" xfId="1" applyFont="1" applyFill="1" applyBorder="1" applyAlignment="1">
      <alignment horizontal="center" vertical="center"/>
    </xf>
    <xf numFmtId="176" fontId="11" fillId="0" borderId="1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 shrinkToFit="1"/>
    </xf>
    <xf numFmtId="41" fontId="10" fillId="0" borderId="1" xfId="1" applyFont="1" applyBorder="1" applyAlignment="1">
      <alignment horizontal="center" vertical="center" wrapText="1"/>
    </xf>
    <xf numFmtId="41" fontId="10" fillId="5" borderId="1" xfId="1" applyFont="1" applyFill="1" applyBorder="1" applyAlignment="1">
      <alignment horizontal="center" vertical="center" wrapText="1"/>
    </xf>
    <xf numFmtId="0" fontId="3" fillId="0" borderId="2" xfId="4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/>
    <xf numFmtId="176" fontId="12" fillId="0" borderId="1" xfId="1" applyNumberFormat="1" applyFont="1" applyFill="1" applyBorder="1" applyAlignment="1">
      <alignment horizontal="right" vertical="center"/>
    </xf>
  </cellXfs>
  <cellStyles count="5">
    <cellStyle name="쉼표 [0]" xfId="1" builtinId="6"/>
    <cellStyle name="표준" xfId="0" builtinId="0"/>
    <cellStyle name="표준 10" xfId="4" xr:uid="{00000000-0005-0000-0000-000002000000}"/>
    <cellStyle name="표준 2" xfId="2" xr:uid="{00000000-0005-0000-0000-000003000000}"/>
    <cellStyle name="표준 3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048574"/>
  <sheetViews>
    <sheetView tabSelected="1" view="pageBreakPreview" zoomScaleNormal="100" zoomScaleSheetLayoutView="100" workbookViewId="0">
      <selection activeCell="I4" sqref="I4:I5"/>
    </sheetView>
  </sheetViews>
  <sheetFormatPr defaultRowHeight="13.5" x14ac:dyDescent="0.15"/>
  <cols>
    <col min="1" max="4" width="7.33203125" style="2" customWidth="1"/>
    <col min="5" max="5" width="10.88671875" style="2" hidden="1" customWidth="1"/>
    <col min="6" max="6" width="7.109375" style="2" hidden="1" customWidth="1"/>
    <col min="7" max="7" width="10.88671875" style="2" hidden="1" customWidth="1"/>
    <col min="8" max="8" width="7.109375" style="2" hidden="1" customWidth="1"/>
    <col min="9" max="9" width="27.33203125" style="2" bestFit="1" customWidth="1"/>
    <col min="10" max="10" width="12.44140625" style="2" customWidth="1"/>
    <col min="11" max="11" width="13.33203125" style="2" customWidth="1"/>
    <col min="12" max="12" width="9.44140625" style="2" bestFit="1" customWidth="1"/>
    <col min="13" max="13" width="8.44140625" style="1" customWidth="1"/>
    <col min="14" max="16384" width="8.88671875" style="2"/>
  </cols>
  <sheetData>
    <row r="2" spans="1:13" ht="39" customHeight="1" x14ac:dyDescent="0.15">
      <c r="A2" s="23" t="s">
        <v>25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3" ht="24" customHeight="1" x14ac:dyDescent="0.15">
      <c r="A3" s="7"/>
      <c r="B3" s="7"/>
      <c r="C3" s="7"/>
      <c r="D3" s="7"/>
      <c r="E3" s="15"/>
      <c r="F3" s="15"/>
      <c r="G3" s="15"/>
      <c r="H3" s="15"/>
      <c r="I3" s="7"/>
      <c r="J3" s="15"/>
      <c r="K3" s="15"/>
      <c r="L3" s="15"/>
    </row>
    <row r="4" spans="1:13" ht="25.5" customHeight="1" x14ac:dyDescent="0.15">
      <c r="A4" s="24" t="s">
        <v>2</v>
      </c>
      <c r="B4" s="24" t="s">
        <v>1</v>
      </c>
      <c r="C4" s="24" t="s">
        <v>3</v>
      </c>
      <c r="D4" s="24" t="s">
        <v>4</v>
      </c>
      <c r="E4" s="17"/>
      <c r="F4" s="17"/>
      <c r="G4" s="17"/>
      <c r="H4" s="17"/>
      <c r="I4" s="24" t="s">
        <v>0</v>
      </c>
      <c r="J4" s="24" t="s">
        <v>10</v>
      </c>
      <c r="K4" s="24"/>
      <c r="L4" s="24"/>
    </row>
    <row r="5" spans="1:13" ht="25.5" customHeight="1" x14ac:dyDescent="0.15">
      <c r="A5" s="24"/>
      <c r="B5" s="24"/>
      <c r="C5" s="24"/>
      <c r="D5" s="24"/>
      <c r="E5" s="17"/>
      <c r="F5" s="17"/>
      <c r="G5" s="17"/>
      <c r="H5" s="17"/>
      <c r="I5" s="24"/>
      <c r="J5" s="17" t="s">
        <v>7</v>
      </c>
      <c r="K5" s="17" t="s">
        <v>8</v>
      </c>
      <c r="L5" s="17" t="s">
        <v>9</v>
      </c>
    </row>
    <row r="6" spans="1:13" ht="25.5" customHeight="1" x14ac:dyDescent="0.15">
      <c r="A6" s="18"/>
      <c r="B6" s="18" t="s">
        <v>6</v>
      </c>
      <c r="C6" s="19"/>
      <c r="D6" s="20"/>
      <c r="E6" s="20"/>
      <c r="F6" s="20"/>
      <c r="G6" s="20"/>
      <c r="H6" s="20"/>
      <c r="I6" s="21" t="s">
        <v>61</v>
      </c>
      <c r="J6" s="14">
        <f>SUM(J7:J39)</f>
        <v>466184360</v>
      </c>
      <c r="K6" s="14">
        <f>SUM(K7:K39)</f>
        <v>464537000</v>
      </c>
      <c r="L6" s="14">
        <f>SUM(L7:L39)</f>
        <v>2156360</v>
      </c>
    </row>
    <row r="7" spans="1:13" s="3" customFormat="1" ht="20.100000000000001" customHeight="1" x14ac:dyDescent="0.15">
      <c r="A7" s="18" t="s">
        <v>5</v>
      </c>
      <c r="B7" s="18" t="s">
        <v>12</v>
      </c>
      <c r="C7" s="18" t="s">
        <v>13</v>
      </c>
      <c r="D7" s="25" t="s">
        <v>26</v>
      </c>
      <c r="E7" s="18"/>
      <c r="F7" s="18"/>
      <c r="G7" s="18"/>
      <c r="H7" s="18"/>
      <c r="I7" s="25" t="s">
        <v>14</v>
      </c>
      <c r="J7" s="27">
        <v>26270000</v>
      </c>
      <c r="K7" s="28">
        <v>26270000</v>
      </c>
      <c r="L7" s="22">
        <v>509000</v>
      </c>
      <c r="M7" s="4"/>
    </row>
    <row r="8" spans="1:13" s="3" customFormat="1" ht="20.100000000000001" customHeight="1" x14ac:dyDescent="0.15">
      <c r="A8" s="18" t="s">
        <v>5</v>
      </c>
      <c r="B8" s="18" t="s">
        <v>12</v>
      </c>
      <c r="C8" s="18" t="s">
        <v>13</v>
      </c>
      <c r="D8" s="25" t="s">
        <v>16</v>
      </c>
      <c r="E8" s="18"/>
      <c r="F8" s="18"/>
      <c r="G8" s="18"/>
      <c r="H8" s="18"/>
      <c r="I8" s="25" t="s">
        <v>30</v>
      </c>
      <c r="J8" s="27">
        <v>4300000</v>
      </c>
      <c r="K8" s="28">
        <v>4300000</v>
      </c>
      <c r="L8" s="22"/>
      <c r="M8" s="4"/>
    </row>
    <row r="9" spans="1:13" s="3" customFormat="1" ht="20.100000000000001" customHeight="1" x14ac:dyDescent="0.15">
      <c r="A9" s="18" t="s">
        <v>5</v>
      </c>
      <c r="B9" s="18" t="s">
        <v>12</v>
      </c>
      <c r="C9" s="18" t="s">
        <v>13</v>
      </c>
      <c r="D9" s="26" t="s">
        <v>27</v>
      </c>
      <c r="E9" s="18"/>
      <c r="F9" s="18"/>
      <c r="G9" s="18"/>
      <c r="H9" s="18"/>
      <c r="I9" s="26" t="s">
        <v>31</v>
      </c>
      <c r="J9" s="29">
        <v>8887000</v>
      </c>
      <c r="K9" s="28">
        <v>8887000</v>
      </c>
      <c r="L9" s="22"/>
      <c r="M9" s="4"/>
    </row>
    <row r="10" spans="1:13" s="3" customFormat="1" ht="20.100000000000001" customHeight="1" x14ac:dyDescent="0.15">
      <c r="A10" s="18" t="s">
        <v>5</v>
      </c>
      <c r="B10" s="18" t="s">
        <v>12</v>
      </c>
      <c r="C10" s="18" t="s">
        <v>13</v>
      </c>
      <c r="D10" s="26" t="s">
        <v>28</v>
      </c>
      <c r="E10" s="18"/>
      <c r="F10" s="18"/>
      <c r="G10" s="18"/>
      <c r="H10" s="18"/>
      <c r="I10" s="26" t="s">
        <v>31</v>
      </c>
      <c r="J10" s="29">
        <v>19260000</v>
      </c>
      <c r="K10" s="28">
        <v>19260000</v>
      </c>
      <c r="L10" s="22"/>
      <c r="M10" s="4"/>
    </row>
    <row r="11" spans="1:13" s="3" customFormat="1" ht="20.100000000000001" customHeight="1" x14ac:dyDescent="0.15">
      <c r="A11" s="18" t="s">
        <v>5</v>
      </c>
      <c r="B11" s="18" t="s">
        <v>15</v>
      </c>
      <c r="C11" s="18" t="s">
        <v>13</v>
      </c>
      <c r="D11" s="25" t="s">
        <v>29</v>
      </c>
      <c r="E11" s="18"/>
      <c r="F11" s="18"/>
      <c r="G11" s="18"/>
      <c r="H11" s="18"/>
      <c r="I11" s="25" t="s">
        <v>32</v>
      </c>
      <c r="J11" s="27">
        <v>12670000</v>
      </c>
      <c r="K11" s="28">
        <v>12670000</v>
      </c>
      <c r="L11" s="22"/>
      <c r="M11" s="5"/>
    </row>
    <row r="12" spans="1:13" s="3" customFormat="1" ht="20.100000000000001" customHeight="1" x14ac:dyDescent="0.15">
      <c r="A12" s="18" t="s">
        <v>5</v>
      </c>
      <c r="B12" s="18" t="s">
        <v>12</v>
      </c>
      <c r="C12" s="18" t="s">
        <v>11</v>
      </c>
      <c r="D12" s="25" t="s">
        <v>36</v>
      </c>
      <c r="E12" s="18"/>
      <c r="F12" s="18"/>
      <c r="G12" s="18"/>
      <c r="H12" s="18"/>
      <c r="I12" s="25" t="s">
        <v>30</v>
      </c>
      <c r="J12" s="27">
        <v>27440000</v>
      </c>
      <c r="K12" s="27">
        <v>27440000</v>
      </c>
      <c r="L12" s="22"/>
      <c r="M12" s="5"/>
    </row>
    <row r="13" spans="1:13" s="3" customFormat="1" ht="20.100000000000001" customHeight="1" x14ac:dyDescent="0.15">
      <c r="A13" s="18" t="s">
        <v>5</v>
      </c>
      <c r="B13" s="18" t="s">
        <v>12</v>
      </c>
      <c r="C13" s="18" t="s">
        <v>11</v>
      </c>
      <c r="D13" s="25" t="s">
        <v>37</v>
      </c>
      <c r="E13" s="18"/>
      <c r="F13" s="18"/>
      <c r="G13" s="18"/>
      <c r="H13" s="18"/>
      <c r="I13" s="25" t="s">
        <v>30</v>
      </c>
      <c r="J13" s="27">
        <v>53000000</v>
      </c>
      <c r="K13" s="27">
        <v>53000000</v>
      </c>
      <c r="L13" s="22"/>
      <c r="M13" s="5"/>
    </row>
    <row r="14" spans="1:13" s="3" customFormat="1" ht="20.100000000000001" customHeight="1" x14ac:dyDescent="0.15">
      <c r="A14" s="18" t="s">
        <v>5</v>
      </c>
      <c r="B14" s="18" t="s">
        <v>12</v>
      </c>
      <c r="C14" s="18" t="s">
        <v>11</v>
      </c>
      <c r="D14" s="26" t="s">
        <v>38</v>
      </c>
      <c r="E14" s="18"/>
      <c r="F14" s="18"/>
      <c r="G14" s="18"/>
      <c r="H14" s="18"/>
      <c r="I14" s="26" t="s">
        <v>30</v>
      </c>
      <c r="J14" s="29">
        <v>55090000</v>
      </c>
      <c r="K14" s="29">
        <v>55090000</v>
      </c>
      <c r="L14" s="22"/>
      <c r="M14" s="4"/>
    </row>
    <row r="15" spans="1:13" s="9" customFormat="1" ht="20.100000000000001" customHeight="1" x14ac:dyDescent="0.15">
      <c r="A15" s="18" t="s">
        <v>5</v>
      </c>
      <c r="B15" s="18" t="s">
        <v>12</v>
      </c>
      <c r="C15" s="18" t="s">
        <v>11</v>
      </c>
      <c r="D15" s="26" t="s">
        <v>36</v>
      </c>
      <c r="E15" s="18"/>
      <c r="F15" s="18"/>
      <c r="G15" s="18"/>
      <c r="H15" s="18"/>
      <c r="I15" s="26" t="s">
        <v>31</v>
      </c>
      <c r="J15" s="29">
        <v>6092000</v>
      </c>
      <c r="K15" s="29">
        <v>6092000</v>
      </c>
      <c r="L15" s="22"/>
      <c r="M15" s="8"/>
    </row>
    <row r="16" spans="1:13" s="9" customFormat="1" ht="20.100000000000001" customHeight="1" x14ac:dyDescent="0.15">
      <c r="A16" s="18" t="s">
        <v>5</v>
      </c>
      <c r="B16" s="18" t="s">
        <v>22</v>
      </c>
      <c r="C16" s="18" t="s">
        <v>11</v>
      </c>
      <c r="D16" s="25" t="s">
        <v>39</v>
      </c>
      <c r="E16" s="18"/>
      <c r="F16" s="18"/>
      <c r="G16" s="18"/>
      <c r="H16" s="18"/>
      <c r="I16" s="25" t="s">
        <v>40</v>
      </c>
      <c r="J16" s="27">
        <v>560000</v>
      </c>
      <c r="K16" s="27">
        <v>560000</v>
      </c>
      <c r="L16" s="22" t="s">
        <v>43</v>
      </c>
      <c r="M16" s="10"/>
    </row>
    <row r="17" spans="1:16" s="9" customFormat="1" ht="20.100000000000001" customHeight="1" x14ac:dyDescent="0.15">
      <c r="A17" s="18" t="s">
        <v>5</v>
      </c>
      <c r="B17" s="18" t="s">
        <v>15</v>
      </c>
      <c r="C17" s="18" t="s">
        <v>11</v>
      </c>
      <c r="D17" s="25" t="s">
        <v>36</v>
      </c>
      <c r="E17" s="18"/>
      <c r="F17" s="18"/>
      <c r="G17" s="18"/>
      <c r="H17" s="18"/>
      <c r="I17" s="25" t="s">
        <v>41</v>
      </c>
      <c r="J17" s="27">
        <v>21000000</v>
      </c>
      <c r="K17" s="27">
        <v>21000000</v>
      </c>
      <c r="L17" s="22"/>
      <c r="M17" s="10"/>
    </row>
    <row r="18" spans="1:16" s="9" customFormat="1" ht="20.100000000000001" customHeight="1" x14ac:dyDescent="0.15">
      <c r="A18" s="18" t="s">
        <v>5</v>
      </c>
      <c r="B18" s="18" t="s">
        <v>12</v>
      </c>
      <c r="C18" s="18" t="s">
        <v>11</v>
      </c>
      <c r="D18" s="25" t="s">
        <v>36</v>
      </c>
      <c r="E18" s="18"/>
      <c r="F18" s="18"/>
      <c r="G18" s="18"/>
      <c r="H18" s="18"/>
      <c r="I18" s="25" t="s">
        <v>42</v>
      </c>
      <c r="J18" s="27">
        <f>K18+L18</f>
        <v>2790000</v>
      </c>
      <c r="K18" s="27">
        <v>2090000</v>
      </c>
      <c r="L18" s="22">
        <v>700000</v>
      </c>
      <c r="M18" s="11"/>
      <c r="N18" s="12"/>
      <c r="O18" s="13"/>
      <c r="P18" s="13"/>
    </row>
    <row r="19" spans="1:16" s="9" customFormat="1" ht="20.100000000000001" customHeight="1" x14ac:dyDescent="0.15">
      <c r="A19" s="18" t="s">
        <v>5</v>
      </c>
      <c r="B19" s="30" t="s">
        <v>12</v>
      </c>
      <c r="C19" s="18" t="s">
        <v>19</v>
      </c>
      <c r="D19" s="31" t="s">
        <v>44</v>
      </c>
      <c r="E19" s="18"/>
      <c r="F19" s="18"/>
      <c r="G19" s="18"/>
      <c r="H19" s="18"/>
      <c r="I19" s="25" t="s">
        <v>30</v>
      </c>
      <c r="J19" s="32">
        <v>16407000</v>
      </c>
      <c r="K19" s="32">
        <v>16407000</v>
      </c>
      <c r="L19" s="33"/>
      <c r="M19" s="11"/>
      <c r="N19" s="12"/>
      <c r="O19" s="13"/>
      <c r="P19" s="13"/>
    </row>
    <row r="20" spans="1:16" s="9" customFormat="1" ht="20.100000000000001" customHeight="1" x14ac:dyDescent="0.15">
      <c r="A20" s="18" t="s">
        <v>5</v>
      </c>
      <c r="B20" s="34" t="s">
        <v>35</v>
      </c>
      <c r="C20" s="18" t="s">
        <v>19</v>
      </c>
      <c r="D20" s="25" t="s">
        <v>45</v>
      </c>
      <c r="E20" s="18"/>
      <c r="F20" s="18"/>
      <c r="G20" s="18"/>
      <c r="H20" s="18"/>
      <c r="I20" s="25" t="s">
        <v>30</v>
      </c>
      <c r="J20" s="35">
        <v>48900000</v>
      </c>
      <c r="K20" s="35">
        <v>48900000</v>
      </c>
      <c r="L20" s="33"/>
      <c r="M20" s="11"/>
      <c r="N20" s="12"/>
      <c r="O20" s="13"/>
      <c r="P20" s="13"/>
    </row>
    <row r="21" spans="1:16" s="9" customFormat="1" ht="20.100000000000001" customHeight="1" x14ac:dyDescent="0.15">
      <c r="A21" s="18" t="s">
        <v>5</v>
      </c>
      <c r="B21" s="34" t="s">
        <v>35</v>
      </c>
      <c r="C21" s="18" t="s">
        <v>19</v>
      </c>
      <c r="D21" s="31" t="s">
        <v>46</v>
      </c>
      <c r="E21" s="18"/>
      <c r="F21" s="18"/>
      <c r="G21" s="18"/>
      <c r="H21" s="18"/>
      <c r="I21" s="25" t="s">
        <v>30</v>
      </c>
      <c r="J21" s="36">
        <v>2750000</v>
      </c>
      <c r="K21" s="36">
        <v>2750000</v>
      </c>
      <c r="L21" s="33"/>
      <c r="M21" s="11"/>
      <c r="N21" s="12"/>
      <c r="O21" s="13"/>
      <c r="P21" s="13"/>
    </row>
    <row r="22" spans="1:16" s="9" customFormat="1" ht="20.100000000000001" customHeight="1" x14ac:dyDescent="0.15">
      <c r="A22" s="18" t="s">
        <v>5</v>
      </c>
      <c r="B22" s="34" t="s">
        <v>35</v>
      </c>
      <c r="C22" s="18" t="s">
        <v>19</v>
      </c>
      <c r="D22" s="25" t="s">
        <v>47</v>
      </c>
      <c r="E22" s="18"/>
      <c r="F22" s="18"/>
      <c r="G22" s="18"/>
      <c r="H22" s="18"/>
      <c r="I22" s="25" t="s">
        <v>30</v>
      </c>
      <c r="J22" s="27">
        <v>14868000</v>
      </c>
      <c r="K22" s="27">
        <v>14868000</v>
      </c>
      <c r="L22" s="33"/>
      <c r="M22" s="11"/>
      <c r="N22" s="12"/>
      <c r="O22" s="13"/>
      <c r="P22" s="13"/>
    </row>
    <row r="23" spans="1:16" s="9" customFormat="1" ht="20.100000000000001" customHeight="1" x14ac:dyDescent="0.15">
      <c r="A23" s="18" t="s">
        <v>5</v>
      </c>
      <c r="B23" s="37" t="s">
        <v>35</v>
      </c>
      <c r="C23" s="18" t="s">
        <v>19</v>
      </c>
      <c r="D23" s="26" t="s">
        <v>46</v>
      </c>
      <c r="E23" s="18"/>
      <c r="F23" s="18"/>
      <c r="G23" s="18"/>
      <c r="H23" s="18"/>
      <c r="I23" s="26" t="s">
        <v>55</v>
      </c>
      <c r="J23" s="29">
        <v>3000000</v>
      </c>
      <c r="K23" s="29">
        <v>3000000</v>
      </c>
      <c r="L23" s="33"/>
      <c r="M23" s="11"/>
      <c r="N23" s="12"/>
      <c r="O23" s="13"/>
      <c r="P23" s="13"/>
    </row>
    <row r="24" spans="1:16" ht="20.100000000000001" customHeight="1" x14ac:dyDescent="0.15">
      <c r="A24" s="18" t="s">
        <v>5</v>
      </c>
      <c r="B24" s="37" t="s">
        <v>35</v>
      </c>
      <c r="C24" s="18" t="s">
        <v>19</v>
      </c>
      <c r="D24" s="26" t="s">
        <v>48</v>
      </c>
      <c r="E24" s="18"/>
      <c r="F24" s="18"/>
      <c r="G24" s="18"/>
      <c r="H24" s="18"/>
      <c r="I24" s="26" t="s">
        <v>55</v>
      </c>
      <c r="J24" s="29">
        <v>3000000</v>
      </c>
      <c r="K24" s="29">
        <v>3000000</v>
      </c>
      <c r="L24" s="33"/>
    </row>
    <row r="25" spans="1:16" ht="20.100000000000001" customHeight="1" x14ac:dyDescent="0.15">
      <c r="A25" s="18" t="s">
        <v>5</v>
      </c>
      <c r="B25" s="34" t="s">
        <v>35</v>
      </c>
      <c r="C25" s="18" t="s">
        <v>19</v>
      </c>
      <c r="D25" s="25" t="s">
        <v>45</v>
      </c>
      <c r="E25" s="18"/>
      <c r="F25" s="18"/>
      <c r="G25" s="18"/>
      <c r="H25" s="18"/>
      <c r="I25" s="25" t="s">
        <v>56</v>
      </c>
      <c r="J25" s="35">
        <v>4900000</v>
      </c>
      <c r="K25" s="35">
        <v>4900000</v>
      </c>
      <c r="L25" s="33"/>
    </row>
    <row r="26" spans="1:16" ht="20.100000000000001" customHeight="1" x14ac:dyDescent="0.15">
      <c r="A26" s="18" t="s">
        <v>5</v>
      </c>
      <c r="B26" s="37" t="s">
        <v>34</v>
      </c>
      <c r="C26" s="18" t="s">
        <v>19</v>
      </c>
      <c r="D26" s="26" t="s">
        <v>49</v>
      </c>
      <c r="E26" s="18"/>
      <c r="F26" s="18"/>
      <c r="G26" s="18"/>
      <c r="H26" s="18"/>
      <c r="I26" s="26" t="s">
        <v>57</v>
      </c>
      <c r="J26" s="27">
        <f>K26+L26</f>
        <v>2947360</v>
      </c>
      <c r="K26" s="29">
        <v>2000000</v>
      </c>
      <c r="L26" s="33">
        <v>947360</v>
      </c>
    </row>
    <row r="27" spans="1:16" ht="20.100000000000001" customHeight="1" x14ac:dyDescent="0.15">
      <c r="A27" s="18" t="s">
        <v>5</v>
      </c>
      <c r="B27" s="37" t="s">
        <v>35</v>
      </c>
      <c r="C27" s="18" t="s">
        <v>19</v>
      </c>
      <c r="D27" s="26" t="s">
        <v>49</v>
      </c>
      <c r="E27" s="18"/>
      <c r="F27" s="18"/>
      <c r="G27" s="18"/>
      <c r="H27" s="18"/>
      <c r="I27" s="26" t="s">
        <v>31</v>
      </c>
      <c r="J27" s="29">
        <v>11496000</v>
      </c>
      <c r="K27" s="29">
        <v>11496000</v>
      </c>
      <c r="L27" s="33"/>
    </row>
    <row r="28" spans="1:16" ht="20.100000000000001" customHeight="1" x14ac:dyDescent="0.15">
      <c r="A28" s="18" t="s">
        <v>5</v>
      </c>
      <c r="B28" s="37" t="s">
        <v>35</v>
      </c>
      <c r="C28" s="18" t="s">
        <v>19</v>
      </c>
      <c r="D28" s="26" t="s">
        <v>50</v>
      </c>
      <c r="E28" s="18"/>
      <c r="F28" s="18"/>
      <c r="G28" s="18"/>
      <c r="H28" s="18"/>
      <c r="I28" s="26" t="s">
        <v>31</v>
      </c>
      <c r="J28" s="29">
        <v>12533000</v>
      </c>
      <c r="K28" s="29">
        <v>12533000</v>
      </c>
      <c r="L28" s="33"/>
    </row>
    <row r="29" spans="1:16" ht="20.100000000000001" customHeight="1" x14ac:dyDescent="0.15">
      <c r="A29" s="18" t="s">
        <v>5</v>
      </c>
      <c r="B29" s="37" t="s">
        <v>35</v>
      </c>
      <c r="C29" s="18" t="s">
        <v>19</v>
      </c>
      <c r="D29" s="26" t="s">
        <v>51</v>
      </c>
      <c r="E29" s="38"/>
      <c r="F29" s="38"/>
      <c r="G29" s="38"/>
      <c r="H29" s="38"/>
      <c r="I29" s="26" t="s">
        <v>31</v>
      </c>
      <c r="J29" s="29">
        <v>6530000</v>
      </c>
      <c r="K29" s="29">
        <v>6530000</v>
      </c>
      <c r="L29" s="33"/>
    </row>
    <row r="30" spans="1:16" ht="20.100000000000001" customHeight="1" x14ac:dyDescent="0.15">
      <c r="A30" s="18" t="s">
        <v>5</v>
      </c>
      <c r="B30" s="37" t="s">
        <v>35</v>
      </c>
      <c r="C30" s="18" t="s">
        <v>19</v>
      </c>
      <c r="D30" s="26" t="s">
        <v>52</v>
      </c>
      <c r="E30" s="38"/>
      <c r="F30" s="38"/>
      <c r="G30" s="38"/>
      <c r="H30" s="38"/>
      <c r="I30" s="26" t="s">
        <v>31</v>
      </c>
      <c r="J30" s="29">
        <v>12000000</v>
      </c>
      <c r="K30" s="29">
        <v>12000000</v>
      </c>
      <c r="L30" s="33"/>
    </row>
    <row r="31" spans="1:16" ht="20.100000000000001" customHeight="1" x14ac:dyDescent="0.15">
      <c r="A31" s="18" t="s">
        <v>5</v>
      </c>
      <c r="B31" s="37" t="s">
        <v>35</v>
      </c>
      <c r="C31" s="18" t="s">
        <v>19</v>
      </c>
      <c r="D31" s="26" t="s">
        <v>46</v>
      </c>
      <c r="E31" s="38"/>
      <c r="F31" s="38"/>
      <c r="G31" s="38"/>
      <c r="H31" s="38"/>
      <c r="I31" s="26" t="s">
        <v>31</v>
      </c>
      <c r="J31" s="29">
        <v>4682000</v>
      </c>
      <c r="K31" s="29">
        <v>4682000</v>
      </c>
      <c r="L31" s="33"/>
    </row>
    <row r="32" spans="1:16" ht="20.100000000000001" customHeight="1" x14ac:dyDescent="0.15">
      <c r="A32" s="18" t="s">
        <v>5</v>
      </c>
      <c r="B32" s="37" t="s">
        <v>35</v>
      </c>
      <c r="C32" s="18" t="s">
        <v>19</v>
      </c>
      <c r="D32" s="26" t="s">
        <v>53</v>
      </c>
      <c r="E32" s="38"/>
      <c r="F32" s="38"/>
      <c r="G32" s="38"/>
      <c r="H32" s="38"/>
      <c r="I32" s="26" t="s">
        <v>31</v>
      </c>
      <c r="J32" s="29">
        <v>3190000</v>
      </c>
      <c r="K32" s="29">
        <v>3190000</v>
      </c>
      <c r="L32" s="33"/>
    </row>
    <row r="33" spans="1:12" ht="20.100000000000001" customHeight="1" x14ac:dyDescent="0.15">
      <c r="A33" s="18" t="s">
        <v>5</v>
      </c>
      <c r="B33" s="37" t="s">
        <v>35</v>
      </c>
      <c r="C33" s="18" t="s">
        <v>19</v>
      </c>
      <c r="D33" s="26" t="s">
        <v>21</v>
      </c>
      <c r="E33" s="38"/>
      <c r="F33" s="38"/>
      <c r="G33" s="38"/>
      <c r="H33" s="38"/>
      <c r="I33" s="26" t="s">
        <v>31</v>
      </c>
      <c r="J33" s="29">
        <v>40335000</v>
      </c>
      <c r="K33" s="29">
        <v>40335000</v>
      </c>
      <c r="L33" s="33"/>
    </row>
    <row r="34" spans="1:12" ht="20.100000000000001" customHeight="1" x14ac:dyDescent="0.15">
      <c r="A34" s="18" t="s">
        <v>5</v>
      </c>
      <c r="B34" s="34" t="s">
        <v>34</v>
      </c>
      <c r="C34" s="18" t="s">
        <v>19</v>
      </c>
      <c r="D34" s="25" t="s">
        <v>54</v>
      </c>
      <c r="E34" s="38"/>
      <c r="F34" s="38"/>
      <c r="G34" s="38"/>
      <c r="H34" s="38"/>
      <c r="I34" s="25" t="s">
        <v>58</v>
      </c>
      <c r="J34" s="27">
        <v>21999000</v>
      </c>
      <c r="K34" s="27">
        <v>21999000</v>
      </c>
      <c r="L34" s="33"/>
    </row>
    <row r="35" spans="1:12" ht="20.100000000000001" customHeight="1" x14ac:dyDescent="0.15">
      <c r="A35" s="18" t="s">
        <v>5</v>
      </c>
      <c r="B35" s="34" t="s">
        <v>34</v>
      </c>
      <c r="C35" s="18" t="s">
        <v>19</v>
      </c>
      <c r="D35" s="25" t="s">
        <v>54</v>
      </c>
      <c r="E35" s="38"/>
      <c r="F35" s="38"/>
      <c r="G35" s="38"/>
      <c r="H35" s="38"/>
      <c r="I35" s="25" t="s">
        <v>17</v>
      </c>
      <c r="J35" s="27">
        <v>6040000</v>
      </c>
      <c r="K35" s="27">
        <v>6040000</v>
      </c>
      <c r="L35" s="33"/>
    </row>
    <row r="36" spans="1:12" ht="20.100000000000001" customHeight="1" x14ac:dyDescent="0.15">
      <c r="A36" s="18" t="s">
        <v>5</v>
      </c>
      <c r="B36" s="34" t="s">
        <v>33</v>
      </c>
      <c r="C36" s="18" t="s">
        <v>19</v>
      </c>
      <c r="D36" s="25" t="s">
        <v>52</v>
      </c>
      <c r="E36" s="38"/>
      <c r="F36" s="38"/>
      <c r="G36" s="38"/>
      <c r="H36" s="38"/>
      <c r="I36" s="25" t="s">
        <v>40</v>
      </c>
      <c r="J36" s="27">
        <v>3118000</v>
      </c>
      <c r="K36" s="27">
        <v>3118000</v>
      </c>
      <c r="L36" s="33"/>
    </row>
    <row r="37" spans="1:12" ht="20.100000000000001" customHeight="1" x14ac:dyDescent="0.15">
      <c r="A37" s="18" t="s">
        <v>5</v>
      </c>
      <c r="B37" s="34" t="s">
        <v>34</v>
      </c>
      <c r="C37" s="18" t="s">
        <v>19</v>
      </c>
      <c r="D37" s="25" t="s">
        <v>47</v>
      </c>
      <c r="E37" s="38"/>
      <c r="F37" s="38"/>
      <c r="G37" s="38"/>
      <c r="H37" s="38"/>
      <c r="I37" s="25" t="s">
        <v>59</v>
      </c>
      <c r="J37" s="27">
        <v>4730000</v>
      </c>
      <c r="K37" s="27">
        <v>4730000</v>
      </c>
      <c r="L37" s="39"/>
    </row>
    <row r="38" spans="1:12" ht="20.100000000000001" customHeight="1" x14ac:dyDescent="0.15">
      <c r="A38" s="18" t="s">
        <v>5</v>
      </c>
      <c r="B38" s="34" t="s">
        <v>34</v>
      </c>
      <c r="C38" s="18" t="s">
        <v>19</v>
      </c>
      <c r="D38" s="25" t="s">
        <v>20</v>
      </c>
      <c r="E38" s="38"/>
      <c r="F38" s="38"/>
      <c r="G38" s="38"/>
      <c r="H38" s="38"/>
      <c r="I38" s="25" t="s">
        <v>32</v>
      </c>
      <c r="J38" s="27">
        <v>2000000</v>
      </c>
      <c r="K38" s="27">
        <v>2000000</v>
      </c>
      <c r="L38" s="39"/>
    </row>
    <row r="39" spans="1:12" ht="20.100000000000001" customHeight="1" x14ac:dyDescent="0.15">
      <c r="A39" s="18" t="s">
        <v>5</v>
      </c>
      <c r="B39" s="34" t="s">
        <v>15</v>
      </c>
      <c r="C39" s="18" t="s">
        <v>19</v>
      </c>
      <c r="D39" s="25" t="s">
        <v>21</v>
      </c>
      <c r="E39" s="38"/>
      <c r="F39" s="38"/>
      <c r="G39" s="38"/>
      <c r="H39" s="38"/>
      <c r="I39" s="25" t="s">
        <v>60</v>
      </c>
      <c r="J39" s="27">
        <v>3400000</v>
      </c>
      <c r="K39" s="27">
        <v>3400000</v>
      </c>
      <c r="L39" s="33"/>
    </row>
    <row r="1048574" spans="2:2" x14ac:dyDescent="0.15">
      <c r="B1048574" s="6"/>
    </row>
  </sheetData>
  <mergeCells count="7">
    <mergeCell ref="A2:L2"/>
    <mergeCell ref="J4:L4"/>
    <mergeCell ref="A4:A5"/>
    <mergeCell ref="B4:B5"/>
    <mergeCell ref="C4:C5"/>
    <mergeCell ref="D4:D5"/>
    <mergeCell ref="I4:I5"/>
  </mergeCells>
  <phoneticPr fontId="2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83" orientation="portrait" r:id="rId1"/>
  <headerFooter alignWithMargins="0"/>
  <rowBreaks count="1" manualBreakCount="1">
    <brk id="3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1048554"/>
  <sheetViews>
    <sheetView view="pageBreakPreview" zoomScaleNormal="100" zoomScaleSheetLayoutView="100" workbookViewId="0">
      <selection activeCell="I7" sqref="I7"/>
    </sheetView>
  </sheetViews>
  <sheetFormatPr defaultRowHeight="13.5" x14ac:dyDescent="0.15"/>
  <cols>
    <col min="1" max="4" width="7.33203125" style="2" customWidth="1"/>
    <col min="5" max="5" width="10.88671875" style="2" hidden="1" customWidth="1"/>
    <col min="6" max="6" width="7.109375" style="2" hidden="1" customWidth="1"/>
    <col min="7" max="7" width="10.88671875" style="2" hidden="1" customWidth="1"/>
    <col min="8" max="8" width="7.109375" style="2" hidden="1" customWidth="1"/>
    <col min="9" max="9" width="27.33203125" style="2" bestFit="1" customWidth="1"/>
    <col min="10" max="10" width="12.44140625" style="2" customWidth="1"/>
    <col min="11" max="12" width="11.109375" style="2" bestFit="1" customWidth="1"/>
    <col min="13" max="13" width="8.44140625" style="1" customWidth="1"/>
    <col min="14" max="16384" width="8.88671875" style="2"/>
  </cols>
  <sheetData>
    <row r="2" spans="1:13" ht="39" customHeight="1" x14ac:dyDescent="0.15">
      <c r="A2" s="23" t="s">
        <v>62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3" ht="24" customHeight="1" x14ac:dyDescent="0.1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3" ht="25.5" customHeight="1" x14ac:dyDescent="0.15">
      <c r="A4" s="24" t="s">
        <v>2</v>
      </c>
      <c r="B4" s="24" t="s">
        <v>1</v>
      </c>
      <c r="C4" s="24" t="s">
        <v>3</v>
      </c>
      <c r="D4" s="24" t="s">
        <v>4</v>
      </c>
      <c r="E4" s="17"/>
      <c r="F4" s="17"/>
      <c r="G4" s="17"/>
      <c r="H4" s="17"/>
      <c r="I4" s="24" t="s">
        <v>0</v>
      </c>
      <c r="J4" s="24" t="s">
        <v>10</v>
      </c>
      <c r="K4" s="24"/>
      <c r="L4" s="24"/>
    </row>
    <row r="5" spans="1:13" ht="25.5" customHeight="1" x14ac:dyDescent="0.15">
      <c r="A5" s="24"/>
      <c r="B5" s="24"/>
      <c r="C5" s="24"/>
      <c r="D5" s="24"/>
      <c r="E5" s="17"/>
      <c r="F5" s="17"/>
      <c r="G5" s="17"/>
      <c r="H5" s="17"/>
      <c r="I5" s="24"/>
      <c r="J5" s="17" t="s">
        <v>7</v>
      </c>
      <c r="K5" s="17" t="s">
        <v>8</v>
      </c>
      <c r="L5" s="17" t="s">
        <v>24</v>
      </c>
    </row>
    <row r="6" spans="1:13" ht="25.5" customHeight="1" x14ac:dyDescent="0.15">
      <c r="A6" s="18"/>
      <c r="B6" s="18" t="s">
        <v>6</v>
      </c>
      <c r="C6" s="19"/>
      <c r="D6" s="20"/>
      <c r="E6" s="20"/>
      <c r="F6" s="20"/>
      <c r="G6" s="20"/>
      <c r="H6" s="20"/>
      <c r="I6" s="21" t="s">
        <v>66</v>
      </c>
      <c r="J6" s="14">
        <f>SUM(J7:J8)</f>
        <v>1392500000</v>
      </c>
      <c r="K6" s="14">
        <f>SUM(K7:K8)</f>
        <v>994000000</v>
      </c>
      <c r="L6" s="14">
        <f>SUM(L7:L8)</f>
        <v>398500000</v>
      </c>
    </row>
    <row r="7" spans="1:13" ht="25.5" customHeight="1" x14ac:dyDescent="0.15">
      <c r="A7" s="18" t="s">
        <v>5</v>
      </c>
      <c r="B7" s="18" t="s">
        <v>23</v>
      </c>
      <c r="C7" s="18" t="s">
        <v>11</v>
      </c>
      <c r="D7" s="18" t="s">
        <v>18</v>
      </c>
      <c r="E7" s="20"/>
      <c r="F7" s="20"/>
      <c r="G7" s="20"/>
      <c r="H7" s="20"/>
      <c r="I7" s="18" t="s">
        <v>65</v>
      </c>
      <c r="J7" s="22">
        <f>SUM(K7:L7)</f>
        <v>249500000</v>
      </c>
      <c r="K7" s="22">
        <v>194000000</v>
      </c>
      <c r="L7" s="22">
        <v>55500000</v>
      </c>
    </row>
    <row r="8" spans="1:13" s="3" customFormat="1" ht="20.100000000000001" customHeight="1" x14ac:dyDescent="0.15">
      <c r="A8" s="18" t="s">
        <v>5</v>
      </c>
      <c r="B8" s="18" t="s">
        <v>23</v>
      </c>
      <c r="C8" s="18" t="s">
        <v>11</v>
      </c>
      <c r="D8" s="18" t="s">
        <v>64</v>
      </c>
      <c r="E8" s="18"/>
      <c r="F8" s="18"/>
      <c r="G8" s="18"/>
      <c r="H8" s="18"/>
      <c r="I8" s="18" t="s">
        <v>63</v>
      </c>
      <c r="J8" s="22">
        <f>SUM(K8:L8)</f>
        <v>1143000000</v>
      </c>
      <c r="K8" s="22">
        <v>800000000</v>
      </c>
      <c r="L8" s="22">
        <v>343000000</v>
      </c>
      <c r="M8" s="4"/>
    </row>
    <row r="1048554" spans="2:2" x14ac:dyDescent="0.15">
      <c r="B1048554" s="6"/>
    </row>
  </sheetData>
  <mergeCells count="7">
    <mergeCell ref="A2:L2"/>
    <mergeCell ref="A4:A5"/>
    <mergeCell ref="B4:B5"/>
    <mergeCell ref="C4:C5"/>
    <mergeCell ref="D4:D5"/>
    <mergeCell ref="I4:I5"/>
    <mergeCell ref="J4:L4"/>
  </mergeCells>
  <phoneticPr fontId="2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90" orientation="portrait" r:id="rId1"/>
  <headerFooter alignWithMargins="0"/>
  <ignoredErrors>
    <ignoredError sqref="K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2</vt:i4>
      </vt:variant>
    </vt:vector>
  </HeadingPairs>
  <TitlesOfParts>
    <vt:vector size="4" baseType="lpstr">
      <vt:lpstr>간접주민지원사업계획</vt:lpstr>
      <vt:lpstr>특별지원사업</vt:lpstr>
      <vt:lpstr>간접주민지원사업계획!Print_Area</vt:lpstr>
      <vt:lpstr>특별지원사업!Print_Area</vt:lpstr>
    </vt:vector>
  </TitlesOfParts>
  <Company>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남 진우</cp:lastModifiedBy>
  <cp:lastPrinted>2020-03-25T02:07:24Z</cp:lastPrinted>
  <dcterms:created xsi:type="dcterms:W3CDTF">2014-05-09T00:56:34Z</dcterms:created>
  <dcterms:modified xsi:type="dcterms:W3CDTF">2024-03-12T07:05:21Z</dcterms:modified>
</cp:coreProperties>
</file>