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835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<sst xmlns="http://schemas.openxmlformats.org/spreadsheetml/2006/main" count="23" uniqueCount="19">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</sst>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41" fontId="54" fillId="0" borderId="10" xfId="48" applyFont="1" applyFill="1" applyBorder="1" applyAlignment="1">
      <alignment vertical="center"/>
    </xf>
    <xf numFmtId="178" fontId="55" fillId="0" borderId="10" xfId="0" applyNumberFormat="1" applyFont="1" applyFill="1" applyBorder="1" applyAlignment="1">
      <alignment vertical="center"/>
    </xf>
    <xf numFmtId="41" fontId="56" fillId="0" borderId="10" xfId="48" applyFont="1" applyFill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178" fontId="55" fillId="0" borderId="14" xfId="0" applyNumberFormat="1" applyFont="1" applyFill="1" applyBorder="1" applyAlignment="1">
      <alignment vertical="center"/>
    </xf>
    <xf numFmtId="41" fontId="56" fillId="0" borderId="14" xfId="48" applyFont="1" applyFill="1" applyBorder="1" applyAlignment="1">
      <alignment vertical="center"/>
    </xf>
    <xf numFmtId="41" fontId="54" fillId="0" borderId="11" xfId="48" applyFont="1" applyFill="1" applyBorder="1" applyAlignment="1">
      <alignment vertical="center"/>
    </xf>
    <xf numFmtId="41" fontId="56" fillId="0" borderId="11" xfId="48" applyFont="1" applyFill="1" applyBorder="1" applyAlignment="1">
      <alignment vertical="center"/>
    </xf>
    <xf numFmtId="41" fontId="56" fillId="0" borderId="15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2020</a:t>
          </a:r>
          <a:r>
            <a:rPr lang="en-US" cap="none" sz="2000" b="1" i="0" u="none" baseline="0">
              <a:solidFill>
                <a:srgbClr val="0000FF"/>
              </a:solidFill>
            </a:rPr>
            <a:t>년</a:t>
          </a: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</a:rPr>
            <a:t>5</a:t>
          </a:r>
          <a:r>
            <a:rPr lang="en-US" cap="none" sz="2000" b="1" i="0" u="none" baseline="0">
              <a:solidFill>
                <a:srgbClr val="0000FF"/>
              </a:solidFill>
            </a:rPr>
            <a:t>월말</a:t>
          </a: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</a:rPr>
            <a:t>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1">
      <selection activeCell="A2" sqref="A2:I2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4" t="s">
        <v>0</v>
      </c>
      <c r="B5" s="36" t="s">
        <v>1</v>
      </c>
      <c r="C5" s="36"/>
      <c r="D5" s="37">
        <v>43982</v>
      </c>
      <c r="E5" s="37"/>
      <c r="F5" s="37"/>
      <c r="G5" s="37"/>
      <c r="H5" s="37">
        <v>43951</v>
      </c>
      <c r="I5" s="38"/>
    </row>
    <row r="6" spans="1:9" s="4" customFormat="1" ht="39.75" customHeight="1">
      <c r="A6" s="35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23" t="s">
        <v>3</v>
      </c>
    </row>
    <row r="7" spans="1:12" s="5" customFormat="1" ht="40.5" customHeight="1">
      <c r="A7" s="24" t="s">
        <v>6</v>
      </c>
      <c r="B7" s="14">
        <f>D7-H7</f>
        <v>3</v>
      </c>
      <c r="C7" s="14">
        <f>E7-I7</f>
        <v>-131</v>
      </c>
      <c r="D7" s="15">
        <f aca="true" t="shared" si="0" ref="D7:I7">SUM(D8:D18)</f>
        <v>24294</v>
      </c>
      <c r="E7" s="15">
        <f t="shared" si="0"/>
        <v>47832</v>
      </c>
      <c r="F7" s="15">
        <f t="shared" si="0"/>
        <v>23762</v>
      </c>
      <c r="G7" s="15">
        <f t="shared" si="0"/>
        <v>24070</v>
      </c>
      <c r="H7" s="15">
        <f t="shared" si="0"/>
        <v>24291</v>
      </c>
      <c r="I7" s="30">
        <f t="shared" si="0"/>
        <v>47963</v>
      </c>
      <c r="K7" s="10"/>
      <c r="L7" s="18"/>
    </row>
    <row r="8" spans="1:13" s="4" customFormat="1" ht="40.5" customHeight="1">
      <c r="A8" s="25" t="s">
        <v>7</v>
      </c>
      <c r="B8" s="14">
        <f>D8-H8</f>
        <v>-6</v>
      </c>
      <c r="C8" s="14">
        <f>E8-I8</f>
        <v>-52</v>
      </c>
      <c r="D8" s="16">
        <v>9862</v>
      </c>
      <c r="E8" s="17">
        <f>SUM(F8:G8)</f>
        <v>21222</v>
      </c>
      <c r="F8" s="16">
        <v>10472</v>
      </c>
      <c r="G8" s="16">
        <v>10750</v>
      </c>
      <c r="H8" s="16">
        <v>9868</v>
      </c>
      <c r="I8" s="31">
        <v>21274</v>
      </c>
      <c r="K8" s="7"/>
      <c r="L8" s="12"/>
      <c r="M8" s="13"/>
    </row>
    <row r="9" spans="1:13" s="4" customFormat="1" ht="40.5" customHeight="1">
      <c r="A9" s="25" t="s">
        <v>8</v>
      </c>
      <c r="B9" s="14">
        <f aca="true" t="shared" si="1" ref="B9:B18">D9-H9</f>
        <v>0</v>
      </c>
      <c r="C9" s="14">
        <f aca="true" t="shared" si="2" ref="C9:C18">E9-I9</f>
        <v>-9</v>
      </c>
      <c r="D9" s="16">
        <v>1831</v>
      </c>
      <c r="E9" s="17">
        <f aca="true" t="shared" si="3" ref="E9:E18">SUM(F9:G9)</f>
        <v>3386</v>
      </c>
      <c r="F9" s="16">
        <v>1714</v>
      </c>
      <c r="G9" s="16">
        <v>1672</v>
      </c>
      <c r="H9" s="16">
        <v>1831</v>
      </c>
      <c r="I9" s="31">
        <v>3395</v>
      </c>
      <c r="K9" s="7"/>
      <c r="L9" s="12"/>
      <c r="M9" s="13"/>
    </row>
    <row r="10" spans="1:13" s="4" customFormat="1" ht="40.5" customHeight="1">
      <c r="A10" s="25" t="s">
        <v>9</v>
      </c>
      <c r="B10" s="14">
        <f t="shared" si="1"/>
        <v>0</v>
      </c>
      <c r="C10" s="14">
        <f t="shared" si="2"/>
        <v>-8</v>
      </c>
      <c r="D10" s="16">
        <v>2256</v>
      </c>
      <c r="E10" s="17">
        <f t="shared" si="3"/>
        <v>4348</v>
      </c>
      <c r="F10" s="16">
        <v>2182</v>
      </c>
      <c r="G10" s="16">
        <v>2166</v>
      </c>
      <c r="H10" s="16">
        <v>2256</v>
      </c>
      <c r="I10" s="31">
        <v>4356</v>
      </c>
      <c r="K10" s="7"/>
      <c r="L10" s="12"/>
      <c r="M10" s="13"/>
    </row>
    <row r="11" spans="1:13" s="4" customFormat="1" ht="40.5" customHeight="1">
      <c r="A11" s="25" t="s">
        <v>10</v>
      </c>
      <c r="B11" s="14">
        <f t="shared" si="1"/>
        <v>1</v>
      </c>
      <c r="C11" s="14">
        <f t="shared" si="2"/>
        <v>-6</v>
      </c>
      <c r="D11" s="16">
        <v>1222</v>
      </c>
      <c r="E11" s="17">
        <f t="shared" si="3"/>
        <v>2272</v>
      </c>
      <c r="F11" s="16">
        <v>1121</v>
      </c>
      <c r="G11" s="16">
        <v>1151</v>
      </c>
      <c r="H11" s="16">
        <v>1221</v>
      </c>
      <c r="I11" s="31">
        <v>2278</v>
      </c>
      <c r="K11" s="7"/>
      <c r="L11" s="12"/>
      <c r="M11" s="13"/>
    </row>
    <row r="12" spans="1:13" s="4" customFormat="1" ht="40.5" customHeight="1">
      <c r="A12" s="25" t="s">
        <v>11</v>
      </c>
      <c r="B12" s="14">
        <f t="shared" si="1"/>
        <v>7</v>
      </c>
      <c r="C12" s="14">
        <f t="shared" si="2"/>
        <v>-5</v>
      </c>
      <c r="D12" s="16">
        <v>1062</v>
      </c>
      <c r="E12" s="17">
        <f t="shared" si="3"/>
        <v>1935</v>
      </c>
      <c r="F12" s="16">
        <v>948</v>
      </c>
      <c r="G12" s="16">
        <v>987</v>
      </c>
      <c r="H12" s="16">
        <v>1055</v>
      </c>
      <c r="I12" s="31">
        <v>1940</v>
      </c>
      <c r="K12" s="7"/>
      <c r="L12" s="12"/>
      <c r="M12" s="13"/>
    </row>
    <row r="13" spans="1:13" s="4" customFormat="1" ht="40.5" customHeight="1">
      <c r="A13" s="25" t="s">
        <v>12</v>
      </c>
      <c r="B13" s="14">
        <f t="shared" si="1"/>
        <v>5</v>
      </c>
      <c r="C13" s="14">
        <f t="shared" si="2"/>
        <v>0</v>
      </c>
      <c r="D13" s="16">
        <v>1322</v>
      </c>
      <c r="E13" s="17">
        <f t="shared" si="3"/>
        <v>2393</v>
      </c>
      <c r="F13" s="16">
        <v>1161</v>
      </c>
      <c r="G13" s="16">
        <v>1232</v>
      </c>
      <c r="H13" s="16">
        <v>1317</v>
      </c>
      <c r="I13" s="31">
        <v>2393</v>
      </c>
      <c r="K13" s="7"/>
      <c r="L13" s="12"/>
      <c r="M13" s="13"/>
    </row>
    <row r="14" spans="1:13" s="4" customFormat="1" ht="40.5" customHeight="1">
      <c r="A14" s="25" t="s">
        <v>13</v>
      </c>
      <c r="B14" s="14">
        <f t="shared" si="1"/>
        <v>-18</v>
      </c>
      <c r="C14" s="14">
        <f t="shared" si="2"/>
        <v>-33</v>
      </c>
      <c r="D14" s="16">
        <v>1687</v>
      </c>
      <c r="E14" s="17">
        <f t="shared" si="3"/>
        <v>3263</v>
      </c>
      <c r="F14" s="16">
        <v>1651</v>
      </c>
      <c r="G14" s="16">
        <v>1612</v>
      </c>
      <c r="H14" s="16">
        <v>1705</v>
      </c>
      <c r="I14" s="31">
        <v>3296</v>
      </c>
      <c r="K14" s="7"/>
      <c r="L14" s="12"/>
      <c r="M14" s="13"/>
    </row>
    <row r="15" spans="1:13" s="4" customFormat="1" ht="40.5" customHeight="1">
      <c r="A15" s="25" t="s">
        <v>14</v>
      </c>
      <c r="B15" s="14">
        <f t="shared" si="1"/>
        <v>-2</v>
      </c>
      <c r="C15" s="14">
        <f t="shared" si="2"/>
        <v>-10</v>
      </c>
      <c r="D15" s="16">
        <v>560</v>
      </c>
      <c r="E15" s="17">
        <f t="shared" si="3"/>
        <v>971</v>
      </c>
      <c r="F15" s="16">
        <v>483</v>
      </c>
      <c r="G15" s="16">
        <v>488</v>
      </c>
      <c r="H15" s="16">
        <v>562</v>
      </c>
      <c r="I15" s="31">
        <v>981</v>
      </c>
      <c r="K15" s="7"/>
      <c r="L15" s="12"/>
      <c r="M15" s="13"/>
    </row>
    <row r="16" spans="1:13" s="4" customFormat="1" ht="40.5" customHeight="1">
      <c r="A16" s="25" t="s">
        <v>15</v>
      </c>
      <c r="B16" s="14">
        <f t="shared" si="1"/>
        <v>8</v>
      </c>
      <c r="C16" s="14">
        <f t="shared" si="2"/>
        <v>-8</v>
      </c>
      <c r="D16" s="16">
        <v>1613</v>
      </c>
      <c r="E16" s="17">
        <f t="shared" si="3"/>
        <v>2840</v>
      </c>
      <c r="F16" s="16">
        <v>1434</v>
      </c>
      <c r="G16" s="16">
        <v>1406</v>
      </c>
      <c r="H16" s="16">
        <v>1605</v>
      </c>
      <c r="I16" s="31">
        <v>2848</v>
      </c>
      <c r="K16" s="7"/>
      <c r="L16" s="12"/>
      <c r="M16" s="13"/>
    </row>
    <row r="17" spans="1:13" s="4" customFormat="1" ht="40.5" customHeight="1">
      <c r="A17" s="25" t="s">
        <v>16</v>
      </c>
      <c r="B17" s="14">
        <f t="shared" si="1"/>
        <v>7</v>
      </c>
      <c r="C17" s="14">
        <f t="shared" si="2"/>
        <v>12</v>
      </c>
      <c r="D17" s="16">
        <v>1037</v>
      </c>
      <c r="E17" s="17">
        <f t="shared" si="3"/>
        <v>1883</v>
      </c>
      <c r="F17" s="16">
        <v>942</v>
      </c>
      <c r="G17" s="16">
        <v>941</v>
      </c>
      <c r="H17" s="16">
        <v>1030</v>
      </c>
      <c r="I17" s="31">
        <v>1871</v>
      </c>
      <c r="K17" s="7"/>
      <c r="L17" s="12"/>
      <c r="M17" s="13"/>
    </row>
    <row r="18" spans="1:13" s="4" customFormat="1" ht="40.5" customHeight="1" thickBot="1">
      <c r="A18" s="26" t="s">
        <v>17</v>
      </c>
      <c r="B18" s="27">
        <f t="shared" si="1"/>
        <v>1</v>
      </c>
      <c r="C18" s="27">
        <f t="shared" si="2"/>
        <v>-12</v>
      </c>
      <c r="D18" s="28">
        <v>1842</v>
      </c>
      <c r="E18" s="29">
        <f t="shared" si="3"/>
        <v>3319</v>
      </c>
      <c r="F18" s="28">
        <v>1654</v>
      </c>
      <c r="G18" s="28">
        <v>1665</v>
      </c>
      <c r="H18" s="28">
        <v>1841</v>
      </c>
      <c r="I18" s="32">
        <v>3331</v>
      </c>
      <c r="K18" s="7"/>
      <c r="L18" s="12"/>
      <c r="M18" s="13"/>
    </row>
    <row r="19" spans="2:8" ht="14.25">
      <c r="B19" s="6"/>
      <c r="C19" s="6"/>
      <c r="D19" s="19"/>
      <c r="E19" s="8"/>
      <c r="F19" s="20"/>
      <c r="G19" s="21" t="s">
        <v>18</v>
      </c>
      <c r="H19" s="22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2020-06-01T02:43:43Z</dcterms:modified>
  <cp:category/>
  <cp:version/>
  <cp:contentType/>
  <cp:contentStatus/>
</cp:coreProperties>
</file>