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9월말인구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<sst xmlns="http://schemas.openxmlformats.org/spreadsheetml/2006/main" count="23" uniqueCount="19">
  <si>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</si>
  <si>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</si>
  <si>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</si>
  <si>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</si>
  <si>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</si>
  <si>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</si>
  <si>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</si>
  <si>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</si>
  <si>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</si>
  <si>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</si>
  <si>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</si>
  <si>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</si>
  <si>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</si>
  <si>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</si>
  <si>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</si>
  <si>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</si>
  <si>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</si>
  <si>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 xml:space="preserve"> </t>
  </si>
  <si>
    <t>심 천 면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</si>
</sst>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[Red]#,##0"/>
    <numFmt numFmtId="179" formatCode="#,##0\ "/>
  </numFmts>
  <fonts count="13">
    <font>
      <sz val="11"/>
      <name val="돋움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b/>
      <sz val="20"/>
      <color indexed="12"/>
      <name val="돋움체"/>
      <family val="3"/>
    </font>
    <font>
      <sz val="12"/>
      <color indexed="8"/>
      <name val="돋움체"/>
      <family val="3"/>
    </font>
    <font>
      <b/>
      <sz val="12"/>
      <color indexed="12"/>
      <name val="돋움체"/>
      <family val="3"/>
    </font>
    <font>
      <sz val="12"/>
      <name val="굴림체"/>
      <family val="3"/>
    </font>
    <font>
      <b/>
      <sz val="12"/>
      <name val="굴림체"/>
      <family val="3"/>
    </font>
    <font>
      <b/>
      <sz val="12"/>
      <color indexed="8"/>
      <name val="돋움체"/>
      <family val="3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/>
      <right style="medium"/>
      <top style="medium">
        <color indexed="8"/>
      </top>
      <bottom style="double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6" fillId="0" borderId="0" xfId="0" applyNumberFormat="1" applyFont="1" applyFill="1" applyBorder="1" applyAlignment="1">
      <alignment horizontal="right" vertical="center" wrapText="1"/>
    </xf>
    <xf numFmtId="178" fontId="0" fillId="0" borderId="0" xfId="0" applyNumberForma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9" fontId="10" fillId="0" borderId="4" xfId="0" applyNumberFormat="1" applyFont="1" applyBorder="1" applyAlignment="1">
      <alignment vertical="center"/>
    </xf>
    <xf numFmtId="179" fontId="10" fillId="0" borderId="5" xfId="0" applyNumberFormat="1" applyFont="1" applyBorder="1" applyAlignment="1">
      <alignment vertical="center"/>
    </xf>
    <xf numFmtId="179" fontId="10" fillId="0" borderId="6" xfId="0" applyNumberFormat="1" applyFont="1" applyBorder="1" applyAlignment="1">
      <alignment vertical="center"/>
    </xf>
    <xf numFmtId="177" fontId="9" fillId="0" borderId="7" xfId="0" applyNumberFormat="1" applyFont="1" applyBorder="1" applyAlignment="1">
      <alignment horizontal="center" vertical="center" wrapText="1"/>
    </xf>
    <xf numFmtId="177" fontId="9" fillId="0" borderId="8" xfId="0" applyNumberFormat="1" applyFont="1" applyBorder="1" applyAlignment="1">
      <alignment horizontal="center" vertical="center" wrapText="1"/>
    </xf>
    <xf numFmtId="177" fontId="9" fillId="0" borderId="9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9" fontId="11" fillId="0" borderId="12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176" fontId="9" fillId="0" borderId="2" xfId="0" applyNumberFormat="1" applyFont="1" applyBorder="1" applyAlignment="1">
      <alignment horizontal="center" vertical="center" wrapText="1"/>
    </xf>
    <xf numFmtId="179" fontId="11" fillId="0" borderId="13" xfId="0" applyNumberFormat="1" applyFont="1" applyBorder="1" applyAlignment="1">
      <alignment vertical="center"/>
    </xf>
    <xf numFmtId="179" fontId="10" fillId="0" borderId="14" xfId="0" applyNumberFormat="1" applyFont="1" applyBorder="1" applyAlignment="1">
      <alignment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31" fontId="12" fillId="2" borderId="18" xfId="0" applyNumberFormat="1" applyFont="1" applyFill="1" applyBorder="1" applyAlignment="1">
      <alignment horizontal="center" vertical="center" wrapText="1"/>
    </xf>
    <xf numFmtId="31" fontId="12" fillId="2" borderId="20" xfId="0" applyNumberFormat="1" applyFont="1" applyFill="1" applyBorder="1" applyAlignment="1">
      <alignment horizontal="center" vertical="center" wrapText="1"/>
    </xf>
    <xf numFmtId="31" fontId="12" fillId="2" borderId="19" xfId="0" applyNumberFormat="1" applyFont="1" applyFill="1" applyBorder="1" applyAlignment="1">
      <alignment horizontal="center" vertical="center" wrapText="1"/>
    </xf>
    <xf numFmtId="31" fontId="12" fillId="2" borderId="2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608647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9999FF"/>
            </a:gs>
            <a:gs pos="50000">
              <a:srgbClr val="FFFFCC"/>
            </a:gs>
            <a:gs pos="100000">
              <a:srgbClr val="99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2009년 9월말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4">
      <selection activeCell="C8" sqref="C8"/>
    </sheetView>
  </sheetViews>
  <sheetFormatPr defaultColWidth="8.88671875" defaultRowHeight="13.5"/>
  <cols>
    <col min="2" max="9" width="8.77734375" style="0" customWidth="1"/>
  </cols>
  <sheetData>
    <row r="2" spans="1:9" s="1" customFormat="1" ht="49.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>
      <c r="A5" s="28" t="s">
        <v>0</v>
      </c>
      <c r="B5" s="30" t="s">
        <v>1</v>
      </c>
      <c r="C5" s="31"/>
      <c r="D5" s="32">
        <v>40086</v>
      </c>
      <c r="E5" s="33"/>
      <c r="F5" s="33"/>
      <c r="G5" s="34"/>
      <c r="H5" s="32">
        <v>40056</v>
      </c>
      <c r="I5" s="35"/>
    </row>
    <row r="6" spans="1:9" s="4" customFormat="1" ht="39.75" customHeight="1" thickBot="1">
      <c r="A6" s="29"/>
      <c r="B6" s="25" t="s">
        <v>2</v>
      </c>
      <c r="C6" s="25" t="s">
        <v>3</v>
      </c>
      <c r="D6" s="25" t="s">
        <v>2</v>
      </c>
      <c r="E6" s="25" t="s">
        <v>3</v>
      </c>
      <c r="F6" s="25" t="s">
        <v>4</v>
      </c>
      <c r="G6" s="25" t="s">
        <v>5</v>
      </c>
      <c r="H6" s="25" t="s">
        <v>2</v>
      </c>
      <c r="I6" s="26" t="s">
        <v>3</v>
      </c>
    </row>
    <row r="7" spans="1:9" s="5" customFormat="1" ht="39.75" customHeight="1" thickBot="1">
      <c r="A7" s="8" t="s">
        <v>6</v>
      </c>
      <c r="B7" s="22">
        <f>D7-H7</f>
        <v>20</v>
      </c>
      <c r="C7" s="9">
        <f>E7-I7</f>
        <v>-30</v>
      </c>
      <c r="D7" s="20">
        <f aca="true" t="shared" si="0" ref="D7:I7">SUM(D8:D18)</f>
        <v>21169</v>
      </c>
      <c r="E7" s="20">
        <f t="shared" si="0"/>
        <v>50301</v>
      </c>
      <c r="F7" s="20">
        <f t="shared" si="0"/>
        <v>25121</v>
      </c>
      <c r="G7" s="20">
        <f t="shared" si="0"/>
        <v>25180</v>
      </c>
      <c r="H7" s="20">
        <f t="shared" si="0"/>
        <v>21149</v>
      </c>
      <c r="I7" s="23">
        <f t="shared" si="0"/>
        <v>50331</v>
      </c>
    </row>
    <row r="8" spans="1:9" s="4" customFormat="1" ht="39.75" customHeight="1" thickTop="1">
      <c r="A8" s="18" t="s">
        <v>7</v>
      </c>
      <c r="B8" s="15">
        <f>D8-H8</f>
        <v>11</v>
      </c>
      <c r="C8" s="15">
        <f aca="true" t="shared" si="1" ref="C8:C18">E8-I8</f>
        <v>9</v>
      </c>
      <c r="D8" s="12">
        <v>8276</v>
      </c>
      <c r="E8" s="12">
        <f>SUM(F8:G8)</f>
        <v>21223</v>
      </c>
      <c r="F8" s="12">
        <v>10721</v>
      </c>
      <c r="G8" s="12">
        <v>10502</v>
      </c>
      <c r="H8" s="12">
        <v>8265</v>
      </c>
      <c r="I8" s="12">
        <v>21214</v>
      </c>
    </row>
    <row r="9" spans="1:9" s="4" customFormat="1" ht="39.75" customHeight="1">
      <c r="A9" s="10" t="s">
        <v>8</v>
      </c>
      <c r="B9" s="14">
        <f aca="true" t="shared" si="2" ref="B9:B18">D9-H9</f>
        <v>-1</v>
      </c>
      <c r="C9" s="14">
        <f t="shared" si="1"/>
        <v>-2</v>
      </c>
      <c r="D9" s="11">
        <v>1583</v>
      </c>
      <c r="E9" s="12">
        <f aca="true" t="shared" si="3" ref="E9:E17">SUM(F9:G9)</f>
        <v>3690</v>
      </c>
      <c r="F9" s="11">
        <v>1880</v>
      </c>
      <c r="G9" s="11">
        <v>1810</v>
      </c>
      <c r="H9" s="11">
        <v>1584</v>
      </c>
      <c r="I9" s="11">
        <v>3692</v>
      </c>
    </row>
    <row r="10" spans="1:9" s="4" customFormat="1" ht="39.75" customHeight="1">
      <c r="A10" s="10" t="s">
        <v>9</v>
      </c>
      <c r="B10" s="14">
        <f t="shared" si="2"/>
        <v>-2</v>
      </c>
      <c r="C10" s="14">
        <f t="shared" si="1"/>
        <v>-1</v>
      </c>
      <c r="D10" s="11">
        <v>2002</v>
      </c>
      <c r="E10" s="12">
        <f t="shared" si="3"/>
        <v>4733</v>
      </c>
      <c r="F10" s="11">
        <v>2334</v>
      </c>
      <c r="G10" s="11">
        <v>2399</v>
      </c>
      <c r="H10" s="11">
        <v>2004</v>
      </c>
      <c r="I10" s="11">
        <v>4734</v>
      </c>
    </row>
    <row r="11" spans="1:9" s="4" customFormat="1" ht="39.75" customHeight="1">
      <c r="A11" s="10" t="s">
        <v>10</v>
      </c>
      <c r="B11" s="14">
        <f t="shared" si="2"/>
        <v>5</v>
      </c>
      <c r="C11" s="14">
        <f t="shared" si="1"/>
        <v>-1</v>
      </c>
      <c r="D11" s="11">
        <v>1113</v>
      </c>
      <c r="E11" s="12">
        <f t="shared" si="3"/>
        <v>2581</v>
      </c>
      <c r="F11" s="11">
        <v>1273</v>
      </c>
      <c r="G11" s="11">
        <v>1308</v>
      </c>
      <c r="H11" s="11">
        <v>1108</v>
      </c>
      <c r="I11" s="11">
        <v>2582</v>
      </c>
    </row>
    <row r="12" spans="1:9" s="4" customFormat="1" ht="39.75" customHeight="1">
      <c r="A12" s="10" t="s">
        <v>11</v>
      </c>
      <c r="B12" s="14">
        <f t="shared" si="2"/>
        <v>1</v>
      </c>
      <c r="C12" s="14">
        <f t="shared" si="1"/>
        <v>-3</v>
      </c>
      <c r="D12" s="11">
        <v>983</v>
      </c>
      <c r="E12" s="12">
        <f t="shared" si="3"/>
        <v>2130</v>
      </c>
      <c r="F12" s="11">
        <v>1036</v>
      </c>
      <c r="G12" s="11">
        <v>1094</v>
      </c>
      <c r="H12" s="11">
        <v>982</v>
      </c>
      <c r="I12" s="11">
        <v>2133</v>
      </c>
    </row>
    <row r="13" spans="1:9" s="4" customFormat="1" ht="39.75" customHeight="1">
      <c r="A13" s="10" t="s">
        <v>12</v>
      </c>
      <c r="B13" s="14">
        <f t="shared" si="2"/>
        <v>2</v>
      </c>
      <c r="C13" s="14">
        <f t="shared" si="1"/>
        <v>2</v>
      </c>
      <c r="D13" s="11">
        <v>1156</v>
      </c>
      <c r="E13" s="12">
        <f t="shared" si="3"/>
        <v>2427</v>
      </c>
      <c r="F13" s="11">
        <v>1185</v>
      </c>
      <c r="G13" s="11">
        <v>1242</v>
      </c>
      <c r="H13" s="11">
        <v>1154</v>
      </c>
      <c r="I13" s="11">
        <v>2425</v>
      </c>
    </row>
    <row r="14" spans="1:9" s="4" customFormat="1" ht="39.75" customHeight="1">
      <c r="A14" s="10" t="s">
        <v>13</v>
      </c>
      <c r="B14" s="14">
        <f t="shared" si="2"/>
        <v>-2</v>
      </c>
      <c r="C14" s="14">
        <f t="shared" si="1"/>
        <v>-24</v>
      </c>
      <c r="D14" s="11">
        <v>1515</v>
      </c>
      <c r="E14" s="12">
        <f t="shared" si="3"/>
        <v>3609</v>
      </c>
      <c r="F14" s="11">
        <v>1788</v>
      </c>
      <c r="G14" s="11">
        <v>1821</v>
      </c>
      <c r="H14" s="11">
        <v>1517</v>
      </c>
      <c r="I14" s="11">
        <v>3633</v>
      </c>
    </row>
    <row r="15" spans="1:9" s="4" customFormat="1" ht="39.75" customHeight="1">
      <c r="A15" s="10" t="s">
        <v>14</v>
      </c>
      <c r="B15" s="14">
        <f t="shared" si="2"/>
        <v>5</v>
      </c>
      <c r="C15" s="14">
        <f t="shared" si="1"/>
        <v>-2</v>
      </c>
      <c r="D15" s="11">
        <v>477</v>
      </c>
      <c r="E15" s="12">
        <f t="shared" si="3"/>
        <v>1003</v>
      </c>
      <c r="F15" s="11">
        <v>494</v>
      </c>
      <c r="G15" s="11">
        <v>509</v>
      </c>
      <c r="H15" s="11">
        <v>472</v>
      </c>
      <c r="I15" s="11">
        <v>1005</v>
      </c>
    </row>
    <row r="16" spans="1:9" s="4" customFormat="1" ht="39.75" customHeight="1">
      <c r="A16" s="10" t="s">
        <v>15</v>
      </c>
      <c r="B16" s="14">
        <f t="shared" si="2"/>
        <v>3</v>
      </c>
      <c r="C16" s="14">
        <f t="shared" si="1"/>
        <v>6</v>
      </c>
      <c r="D16" s="11">
        <v>1459</v>
      </c>
      <c r="E16" s="12">
        <f t="shared" si="3"/>
        <v>3138</v>
      </c>
      <c r="F16" s="11">
        <v>1529</v>
      </c>
      <c r="G16" s="11">
        <v>1609</v>
      </c>
      <c r="H16" s="11">
        <v>1456</v>
      </c>
      <c r="I16" s="11">
        <v>3132</v>
      </c>
    </row>
    <row r="17" spans="1:9" s="4" customFormat="1" ht="39.75" customHeight="1">
      <c r="A17" s="10" t="s">
        <v>16</v>
      </c>
      <c r="B17" s="14">
        <f t="shared" si="2"/>
        <v>-3</v>
      </c>
      <c r="C17" s="14">
        <f t="shared" si="1"/>
        <v>-12</v>
      </c>
      <c r="D17" s="11">
        <v>999</v>
      </c>
      <c r="E17" s="12">
        <f t="shared" si="3"/>
        <v>2116</v>
      </c>
      <c r="F17" s="11">
        <v>1054</v>
      </c>
      <c r="G17" s="11">
        <v>1062</v>
      </c>
      <c r="H17" s="11">
        <v>1002</v>
      </c>
      <c r="I17" s="11">
        <v>2128</v>
      </c>
    </row>
    <row r="18" spans="1:9" s="4" customFormat="1" ht="39.75" customHeight="1" thickBot="1">
      <c r="A18" s="19" t="s">
        <v>18</v>
      </c>
      <c r="B18" s="16">
        <f t="shared" si="2"/>
        <v>1</v>
      </c>
      <c r="C18" s="16">
        <f t="shared" si="1"/>
        <v>-2</v>
      </c>
      <c r="D18" s="13">
        <v>1606</v>
      </c>
      <c r="E18" s="24">
        <f>SUM(F18:G18)</f>
        <v>3651</v>
      </c>
      <c r="F18" s="13">
        <v>1827</v>
      </c>
      <c r="G18" s="13">
        <v>1824</v>
      </c>
      <c r="H18" s="13">
        <v>1605</v>
      </c>
      <c r="I18" s="13">
        <v>3653</v>
      </c>
    </row>
    <row r="19" spans="2:6" ht="14.25">
      <c r="B19" s="17"/>
      <c r="C19" s="17"/>
      <c r="D19" s="6"/>
      <c r="E19" s="21"/>
      <c r="F19" s="7"/>
    </row>
  </sheetData>
  <mergeCells count="5">
    <mergeCell ref="A2:I2"/>
    <mergeCell ref="A5:A6"/>
    <mergeCell ref="B5:C5"/>
    <mergeCell ref="D5:G5"/>
    <mergeCell ref="H5:I5"/>
  </mergeCells>
  <printOptions/>
  <pageMargins left="0.6" right="0.48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영동군청</cp:lastModifiedBy>
  <cp:lastPrinted>2009-10-01T00:57:51Z</cp:lastPrinted>
  <dcterms:created xsi:type="dcterms:W3CDTF">2008-09-01T01:55:29Z</dcterms:created>
  <dcterms:modified xsi:type="dcterms:W3CDTF">2009-10-01T00:59:18Z</dcterms:modified>
  <cp:category/>
  <cp:version/>
  <cp:contentType/>
  <cp:contentStatus/>
</cp:coreProperties>
</file>