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60" windowHeight="11640" activeTab="0"/>
  </bookViews>
  <sheets>
    <sheet name="인구현황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<sst xmlns="http://schemas.openxmlformats.org/spreadsheetml/2006/main" count="23" uniqueCount="19">
  <si>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읍 면</t>
  </si>
  <si>
    <t>증 감 내 역</t>
  </si>
  <si>
    <t>세대수</t>
  </si>
  <si>
    <t>인구수</t>
  </si>
  <si>
    <t>남</t>
  </si>
  <si>
    <t>여</t>
  </si>
  <si>
    <t>영 동 군</t>
  </si>
  <si>
    <t>영 동 읍</t>
  </si>
  <si>
    <t>용 산 면</t>
  </si>
  <si>
    <t>황 간 면</t>
  </si>
  <si>
    <t>추풍령면</t>
  </si>
  <si>
    <t>매 곡 면</t>
  </si>
  <si>
    <t>상 촌 면</t>
  </si>
  <si>
    <t>양 강 면</t>
  </si>
  <si>
    <t>용 화 면</t>
  </si>
  <si>
    <t>학 산 면</t>
  </si>
  <si>
    <t>양 산 면</t>
  </si>
  <si>
    <t xml:space="preserve"> </t>
  </si>
  <si>
    <t>심 천 면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</si>
</sst>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#,##0"/>
    <numFmt numFmtId="178" formatCode="#,##0\ "/>
  </numFmts>
  <fonts count="51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20"/>
      <color indexed="12"/>
      <name val="신명 견명조,한컴돋움"/>
      <family val="3"/>
    </font>
    <font>
      <b/>
      <sz val="20"/>
      <color indexed="8"/>
      <name val="신명 견명조,한컴돋움"/>
      <family val="3"/>
    </font>
    <font>
      <sz val="10"/>
      <color indexed="8"/>
      <name val="한양신명조,한컴돋움"/>
      <family val="3"/>
    </font>
    <font>
      <b/>
      <sz val="11"/>
      <color indexed="12"/>
      <name val="돋움"/>
      <family val="3"/>
    </font>
    <font>
      <sz val="12"/>
      <color indexed="8"/>
      <name val="한양견명조,한컴돋움"/>
      <family val="3"/>
    </font>
    <font>
      <b/>
      <sz val="12"/>
      <color indexed="12"/>
      <name val="돋움체"/>
      <family val="3"/>
    </font>
    <font>
      <sz val="12"/>
      <name val="굴림체"/>
      <family val="3"/>
    </font>
    <font>
      <b/>
      <sz val="12"/>
      <name val="굴림체"/>
      <family val="3"/>
    </font>
    <font>
      <b/>
      <sz val="12"/>
      <color indexed="8"/>
      <name val="돋움체"/>
      <family val="3"/>
    </font>
    <font>
      <b/>
      <sz val="12"/>
      <name val="돋움체"/>
      <family val="3"/>
    </font>
    <font>
      <sz val="12"/>
      <name val="돋움"/>
      <family val="3"/>
    </font>
    <font>
      <sz val="12"/>
      <color indexed="8"/>
      <name val="굴림체"/>
      <family val="3"/>
    </font>
    <font>
      <b/>
      <sz val="12"/>
      <color indexed="12"/>
      <name val="굴림체"/>
      <family val="3"/>
    </font>
    <font>
      <sz val="10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20"/>
      <color indexed="12"/>
      <name val="돋움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/>
      <right style="thin"/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8" fontId="10" fillId="0" borderId="11" xfId="0" applyNumberFormat="1" applyFont="1" applyBorder="1" applyAlignment="1">
      <alignment vertic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78" fontId="0" fillId="0" borderId="0" xfId="0" applyNumberFormat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178" fontId="9" fillId="0" borderId="15" xfId="0" applyNumberFormat="1" applyFont="1" applyBorder="1" applyAlignment="1">
      <alignment vertical="center"/>
    </xf>
    <xf numFmtId="178" fontId="13" fillId="0" borderId="0" xfId="0" applyNumberFormat="1" applyFont="1" applyAlignment="1">
      <alignment vertical="center"/>
    </xf>
    <xf numFmtId="177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16" xfId="0" applyFont="1" applyBorder="1" applyAlignment="1">
      <alignment horizontal="center" vertical="center" wrapText="1"/>
    </xf>
    <xf numFmtId="176" fontId="15" fillId="0" borderId="17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176" fontId="15" fillId="0" borderId="19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176" fontId="15" fillId="0" borderId="21" xfId="0" applyNumberFormat="1" applyFont="1" applyBorder="1" applyAlignment="1">
      <alignment horizontal="center" vertical="center" wrapText="1"/>
    </xf>
    <xf numFmtId="178" fontId="9" fillId="0" borderId="22" xfId="0" applyNumberFormat="1" applyFont="1" applyBorder="1" applyAlignment="1">
      <alignment vertical="center"/>
    </xf>
    <xf numFmtId="178" fontId="6" fillId="0" borderId="0" xfId="0" applyNumberFormat="1" applyFont="1" applyAlignment="1">
      <alignment horizontal="center" vertical="center"/>
    </xf>
    <xf numFmtId="178" fontId="16" fillId="0" borderId="15" xfId="0" applyNumberFormat="1" applyFont="1" applyBorder="1" applyAlignment="1">
      <alignment vertical="center"/>
    </xf>
    <xf numFmtId="178" fontId="16" fillId="0" borderId="22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31" fontId="11" fillId="33" borderId="25" xfId="0" applyNumberFormat="1" applyFont="1" applyFill="1" applyBorder="1" applyAlignment="1">
      <alignment horizontal="center" vertical="center" wrapText="1"/>
    </xf>
    <xf numFmtId="31" fontId="11" fillId="33" borderId="27" xfId="0" applyNumberFormat="1" applyFont="1" applyFill="1" applyBorder="1" applyAlignment="1">
      <alignment horizontal="center" vertical="center" wrapText="1"/>
    </xf>
    <xf numFmtId="31" fontId="11" fillId="33" borderId="26" xfId="0" applyNumberFormat="1" applyFont="1" applyFill="1" applyBorder="1" applyAlignment="1">
      <alignment horizontal="center" vertical="center" wrapText="1"/>
    </xf>
    <xf numFmtId="31" fontId="11" fillId="33" borderId="28" xfId="0" applyNumberFormat="1" applyFont="1" applyFill="1" applyBorder="1" applyAlignment="1">
      <alignment horizontal="center" vertical="center" wrapText="1"/>
    </xf>
    <xf numFmtId="178" fontId="16" fillId="0" borderId="29" xfId="0" applyNumberFormat="1" applyFont="1" applyBorder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28575</xdr:rowOff>
    </xdr:from>
    <xdr:to>
      <xdr:col>8</xdr:col>
      <xdr:colOff>447675</xdr:colOff>
      <xdr:row>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90525" y="200025"/>
          <a:ext cx="5953125" cy="857250"/>
        </a:xfrm>
        <a:prstGeom prst="ribbon2">
          <a:avLst>
            <a:gd name="adj" fmla="val -32939"/>
          </a:avLst>
        </a:prstGeom>
        <a:gradFill rotWithShape="1">
          <a:gsLst>
            <a:gs pos="0">
              <a:srgbClr val="6699FF"/>
            </a:gs>
            <a:gs pos="50000">
              <a:srgbClr val="FFFFCC"/>
            </a:gs>
            <a:gs pos="100000">
              <a:srgbClr val="6699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2013</a:t>
          </a:r>
          <a:r>
            <a:rPr lang="en-US" cap="none" sz="2000" b="1" i="0" u="none" baseline="0">
              <a:solidFill>
                <a:srgbClr val="0000FF"/>
              </a:solidFill>
            </a:rPr>
            <a:t>년 </a:t>
          </a:r>
          <a:r>
            <a:rPr lang="en-US" cap="none" sz="2000" b="1" i="0" u="none" baseline="0">
              <a:solidFill>
                <a:srgbClr val="0000FF"/>
              </a:solidFill>
            </a:rPr>
            <a:t>03</a:t>
          </a:r>
          <a:r>
            <a:rPr lang="en-US" cap="none" sz="2000" b="1" i="0" u="none" baseline="0">
              <a:solidFill>
                <a:srgbClr val="0000FF"/>
              </a:solidFill>
            </a:rPr>
            <a:t>월말 현재 인구현황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tabSelected="1" zoomScalePageLayoutView="0" workbookViewId="0" topLeftCell="A1">
      <selection activeCell="M14" sqref="M14"/>
    </sheetView>
  </sheetViews>
  <sheetFormatPr defaultColWidth="8.88671875" defaultRowHeight="13.5"/>
  <cols>
    <col min="2" max="3" width="7.99609375" style="0" customWidth="1"/>
    <col min="4" max="9" width="8.77734375" style="0" customWidth="1"/>
  </cols>
  <sheetData>
    <row r="2" spans="1:9" s="1" customFormat="1" ht="49.5" customHeight="1">
      <c r="A2" s="28" t="s">
        <v>17</v>
      </c>
      <c r="B2" s="28"/>
      <c r="C2" s="28"/>
      <c r="D2" s="28"/>
      <c r="E2" s="28"/>
      <c r="F2" s="28"/>
      <c r="G2" s="28"/>
      <c r="H2" s="28"/>
      <c r="I2" s="28"/>
    </row>
    <row r="3" spans="1:9" s="1" customFormat="1" ht="15" customHeight="1">
      <c r="A3" s="2"/>
      <c r="B3" s="2"/>
      <c r="C3" s="2"/>
      <c r="D3" s="2"/>
      <c r="E3" s="2"/>
      <c r="F3" s="2"/>
      <c r="G3" s="2"/>
      <c r="H3" s="2"/>
      <c r="I3" s="2"/>
    </row>
    <row r="4" ht="39" customHeight="1" thickBot="1">
      <c r="A4" s="3"/>
    </row>
    <row r="5" spans="1:9" s="4" customFormat="1" ht="39.75" customHeight="1">
      <c r="A5" s="29" t="s">
        <v>0</v>
      </c>
      <c r="B5" s="31" t="s">
        <v>1</v>
      </c>
      <c r="C5" s="32"/>
      <c r="D5" s="33">
        <v>41364</v>
      </c>
      <c r="E5" s="34"/>
      <c r="F5" s="34"/>
      <c r="G5" s="35"/>
      <c r="H5" s="33">
        <v>41333</v>
      </c>
      <c r="I5" s="36"/>
    </row>
    <row r="6" spans="1:9" s="4" customFormat="1" ht="39.75" customHeight="1" thickBot="1">
      <c r="A6" s="30"/>
      <c r="B6" s="10" t="s">
        <v>2</v>
      </c>
      <c r="C6" s="10" t="s">
        <v>3</v>
      </c>
      <c r="D6" s="10" t="s">
        <v>2</v>
      </c>
      <c r="E6" s="10" t="s">
        <v>3</v>
      </c>
      <c r="F6" s="10" t="s">
        <v>4</v>
      </c>
      <c r="G6" s="10" t="s">
        <v>5</v>
      </c>
      <c r="H6" s="10" t="s">
        <v>2</v>
      </c>
      <c r="I6" s="11" t="s">
        <v>3</v>
      </c>
    </row>
    <row r="7" spans="1:11" s="5" customFormat="1" ht="40.5" customHeight="1" thickBot="1">
      <c r="A7" s="13" t="s">
        <v>6</v>
      </c>
      <c r="B7" s="7">
        <f>D7-H7</f>
        <v>120</v>
      </c>
      <c r="C7" s="7">
        <f>E7-I7</f>
        <v>146</v>
      </c>
      <c r="D7" s="9">
        <f aca="true" t="shared" si="0" ref="D7:I7">SUM(D8:D18)</f>
        <v>22378</v>
      </c>
      <c r="E7" s="9">
        <f t="shared" si="0"/>
        <v>50624</v>
      </c>
      <c r="F7" s="9">
        <f t="shared" si="0"/>
        <v>25236</v>
      </c>
      <c r="G7" s="9">
        <f t="shared" si="0"/>
        <v>25388</v>
      </c>
      <c r="H7" s="9">
        <f t="shared" si="0"/>
        <v>22258</v>
      </c>
      <c r="I7" s="9">
        <f t="shared" si="0"/>
        <v>50478</v>
      </c>
      <c r="K7" s="25"/>
    </row>
    <row r="8" spans="1:12" s="4" customFormat="1" ht="40.5" customHeight="1" thickTop="1">
      <c r="A8" s="18" t="s">
        <v>7</v>
      </c>
      <c r="B8" s="19">
        <f>D8-H8</f>
        <v>60</v>
      </c>
      <c r="C8" s="19">
        <f aca="true" t="shared" si="1" ref="C8:C18">E8-I8</f>
        <v>28</v>
      </c>
      <c r="D8" s="26">
        <v>8828</v>
      </c>
      <c r="E8" s="14">
        <f>F8+G8</f>
        <v>21861</v>
      </c>
      <c r="F8" s="26">
        <v>11022</v>
      </c>
      <c r="G8" s="26">
        <v>10839</v>
      </c>
      <c r="H8" s="14">
        <v>8768</v>
      </c>
      <c r="I8" s="14">
        <v>21833</v>
      </c>
      <c r="K8" s="12"/>
      <c r="L8" s="12"/>
    </row>
    <row r="9" spans="1:12" s="4" customFormat="1" ht="40.5" customHeight="1">
      <c r="A9" s="20" t="s">
        <v>8</v>
      </c>
      <c r="B9" s="21">
        <f aca="true" t="shared" si="2" ref="B9:B18">D9-H9</f>
        <v>8</v>
      </c>
      <c r="C9" s="21">
        <f t="shared" si="1"/>
        <v>2</v>
      </c>
      <c r="D9" s="26">
        <v>1674</v>
      </c>
      <c r="E9" s="14">
        <f>F9+G9</f>
        <v>3626</v>
      </c>
      <c r="F9" s="26">
        <v>1840</v>
      </c>
      <c r="G9" s="26">
        <v>1786</v>
      </c>
      <c r="H9" s="14">
        <v>1666</v>
      </c>
      <c r="I9" s="14">
        <v>3624</v>
      </c>
      <c r="K9" s="12"/>
      <c r="L9" s="12"/>
    </row>
    <row r="10" spans="1:12" s="4" customFormat="1" ht="40.5" customHeight="1">
      <c r="A10" s="20" t="s">
        <v>9</v>
      </c>
      <c r="B10" s="21">
        <f t="shared" si="2"/>
        <v>28</v>
      </c>
      <c r="C10" s="21">
        <f t="shared" si="1"/>
        <v>35</v>
      </c>
      <c r="D10" s="26">
        <v>2196</v>
      </c>
      <c r="E10" s="14">
        <f aca="true" t="shared" si="3" ref="E10:E17">F10+G10</f>
        <v>4791</v>
      </c>
      <c r="F10" s="26">
        <v>2361</v>
      </c>
      <c r="G10" s="26">
        <v>2430</v>
      </c>
      <c r="H10" s="14">
        <v>2168</v>
      </c>
      <c r="I10" s="14">
        <v>4756</v>
      </c>
      <c r="K10" s="12"/>
      <c r="L10" s="12"/>
    </row>
    <row r="11" spans="1:12" s="4" customFormat="1" ht="40.5" customHeight="1">
      <c r="A11" s="20" t="s">
        <v>10</v>
      </c>
      <c r="B11" s="21">
        <f t="shared" si="2"/>
        <v>3</v>
      </c>
      <c r="C11" s="21">
        <f t="shared" si="1"/>
        <v>2</v>
      </c>
      <c r="D11" s="26">
        <v>1165</v>
      </c>
      <c r="E11" s="14">
        <f t="shared" si="3"/>
        <v>2511</v>
      </c>
      <c r="F11" s="26">
        <v>1225</v>
      </c>
      <c r="G11" s="26">
        <v>1286</v>
      </c>
      <c r="H11" s="14">
        <v>1162</v>
      </c>
      <c r="I11" s="14">
        <v>2509</v>
      </c>
      <c r="K11" s="12"/>
      <c r="L11" s="12"/>
    </row>
    <row r="12" spans="1:12" s="4" customFormat="1" ht="40.5" customHeight="1">
      <c r="A12" s="20" t="s">
        <v>11</v>
      </c>
      <c r="B12" s="21">
        <f t="shared" si="2"/>
        <v>16</v>
      </c>
      <c r="C12" s="21">
        <f t="shared" si="1"/>
        <v>33</v>
      </c>
      <c r="D12" s="26">
        <v>1031</v>
      </c>
      <c r="E12" s="14">
        <f t="shared" si="3"/>
        <v>2135</v>
      </c>
      <c r="F12" s="26">
        <v>1044</v>
      </c>
      <c r="G12" s="26">
        <v>1091</v>
      </c>
      <c r="H12" s="14">
        <v>1015</v>
      </c>
      <c r="I12" s="14">
        <v>2102</v>
      </c>
      <c r="K12" s="12"/>
      <c r="L12" s="12"/>
    </row>
    <row r="13" spans="1:12" s="4" customFormat="1" ht="40.5" customHeight="1">
      <c r="A13" s="20" t="s">
        <v>12</v>
      </c>
      <c r="B13" s="21">
        <f t="shared" si="2"/>
        <v>-3</v>
      </c>
      <c r="C13" s="21">
        <f t="shared" si="1"/>
        <v>-1</v>
      </c>
      <c r="D13" s="26">
        <v>1233</v>
      </c>
      <c r="E13" s="14">
        <f t="shared" si="3"/>
        <v>2489</v>
      </c>
      <c r="F13" s="26">
        <v>1206</v>
      </c>
      <c r="G13" s="26">
        <v>1283</v>
      </c>
      <c r="H13" s="14">
        <v>1236</v>
      </c>
      <c r="I13" s="14">
        <v>2490</v>
      </c>
      <c r="K13" s="12"/>
      <c r="L13" s="12"/>
    </row>
    <row r="14" spans="1:12" s="4" customFormat="1" ht="40.5" customHeight="1">
      <c r="A14" s="20" t="s">
        <v>13</v>
      </c>
      <c r="B14" s="21">
        <f t="shared" si="2"/>
        <v>-4</v>
      </c>
      <c r="C14" s="21">
        <f t="shared" si="1"/>
        <v>-15</v>
      </c>
      <c r="D14" s="26">
        <v>1534</v>
      </c>
      <c r="E14" s="14">
        <f t="shared" si="3"/>
        <v>3489</v>
      </c>
      <c r="F14" s="26">
        <v>1740</v>
      </c>
      <c r="G14" s="26">
        <v>1749</v>
      </c>
      <c r="H14" s="14">
        <v>1538</v>
      </c>
      <c r="I14" s="14">
        <v>3504</v>
      </c>
      <c r="K14" s="12"/>
      <c r="L14" s="12"/>
    </row>
    <row r="15" spans="1:12" s="4" customFormat="1" ht="40.5" customHeight="1">
      <c r="A15" s="20" t="s">
        <v>14</v>
      </c>
      <c r="B15" s="21">
        <f t="shared" si="2"/>
        <v>-1</v>
      </c>
      <c r="C15" s="21">
        <f t="shared" si="1"/>
        <v>6</v>
      </c>
      <c r="D15" s="26">
        <v>515</v>
      </c>
      <c r="E15" s="14">
        <f t="shared" si="3"/>
        <v>1056</v>
      </c>
      <c r="F15" s="26">
        <v>517</v>
      </c>
      <c r="G15" s="26">
        <v>539</v>
      </c>
      <c r="H15" s="14">
        <v>516</v>
      </c>
      <c r="I15" s="14">
        <v>1050</v>
      </c>
      <c r="K15" s="12"/>
      <c r="L15" s="12"/>
    </row>
    <row r="16" spans="1:12" s="4" customFormat="1" ht="40.5" customHeight="1">
      <c r="A16" s="20" t="s">
        <v>15</v>
      </c>
      <c r="B16" s="21">
        <f t="shared" si="2"/>
        <v>5</v>
      </c>
      <c r="C16" s="21">
        <f t="shared" si="1"/>
        <v>14</v>
      </c>
      <c r="D16" s="26">
        <v>1490</v>
      </c>
      <c r="E16" s="14">
        <f t="shared" si="3"/>
        <v>3028</v>
      </c>
      <c r="F16" s="26">
        <v>1481</v>
      </c>
      <c r="G16" s="26">
        <v>1547</v>
      </c>
      <c r="H16" s="14">
        <v>1485</v>
      </c>
      <c r="I16" s="14">
        <v>3014</v>
      </c>
      <c r="K16" s="12"/>
      <c r="L16" s="12"/>
    </row>
    <row r="17" spans="1:12" s="4" customFormat="1" ht="40.5" customHeight="1">
      <c r="A17" s="20" t="s">
        <v>16</v>
      </c>
      <c r="B17" s="21">
        <f t="shared" si="2"/>
        <v>2</v>
      </c>
      <c r="C17" s="21">
        <f t="shared" si="1"/>
        <v>11</v>
      </c>
      <c r="D17" s="26">
        <v>1026</v>
      </c>
      <c r="E17" s="14">
        <f t="shared" si="3"/>
        <v>2071</v>
      </c>
      <c r="F17" s="26">
        <v>1040</v>
      </c>
      <c r="G17" s="26">
        <v>1031</v>
      </c>
      <c r="H17" s="14">
        <v>1024</v>
      </c>
      <c r="I17" s="14">
        <v>2060</v>
      </c>
      <c r="K17" s="12"/>
      <c r="L17" s="12"/>
    </row>
    <row r="18" spans="1:12" s="4" customFormat="1" ht="40.5" customHeight="1" thickBot="1">
      <c r="A18" s="22" t="s">
        <v>18</v>
      </c>
      <c r="B18" s="23">
        <f t="shared" si="2"/>
        <v>6</v>
      </c>
      <c r="C18" s="23">
        <f t="shared" si="1"/>
        <v>31</v>
      </c>
      <c r="D18" s="37">
        <v>1686</v>
      </c>
      <c r="E18" s="24">
        <f>F18+G18</f>
        <v>3567</v>
      </c>
      <c r="F18" s="27">
        <v>1760</v>
      </c>
      <c r="G18" s="27">
        <v>1807</v>
      </c>
      <c r="H18" s="24">
        <v>1680</v>
      </c>
      <c r="I18" s="24">
        <v>3536</v>
      </c>
      <c r="K18" s="12"/>
      <c r="L18" s="12"/>
    </row>
    <row r="19" spans="2:7" ht="14.25">
      <c r="B19" s="8"/>
      <c r="C19" s="8"/>
      <c r="D19" s="6"/>
      <c r="E19" s="15"/>
      <c r="F19" s="16"/>
      <c r="G19" s="17"/>
    </row>
    <row r="20" spans="4:7" ht="14.25">
      <c r="D20" s="17"/>
      <c r="E20" s="17"/>
      <c r="F20" s="17"/>
      <c r="G20" s="17"/>
    </row>
  </sheetData>
  <sheetProtection/>
  <mergeCells count="5">
    <mergeCell ref="A2:I2"/>
    <mergeCell ref="A5:A6"/>
    <mergeCell ref="B5:C5"/>
    <mergeCell ref="D5:G5"/>
    <mergeCell ref="H5:I5"/>
  </mergeCells>
  <printOptions/>
  <pageMargins left="0.75" right="0.48" top="1" bottom="0.93" header="0.5" footer="0.5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owner</cp:lastModifiedBy>
  <cp:lastPrinted>2013-04-01T00:39:38Z</cp:lastPrinted>
  <dcterms:created xsi:type="dcterms:W3CDTF">2008-09-01T01:55:29Z</dcterms:created>
  <dcterms:modified xsi:type="dcterms:W3CDTF">2013-04-01T00:40:18Z</dcterms:modified>
  <cp:category/>
  <cp:version/>
  <cp:contentType/>
  <cp:contentStatus/>
</cp:coreProperties>
</file>