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60" windowHeight="11640" activeTab="0"/>
  </bookViews>
  <sheets>
    <sheet name="1월말인구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<sst xmlns="http://schemas.openxmlformats.org/spreadsheetml/2006/main" count="23" uniqueCount="19">
  <si>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읍 면</t>
  </si>
  <si>
    <t>증 감 내 역</t>
  </si>
  <si>
    <t>세대수</t>
  </si>
  <si>
    <t>인구수</t>
  </si>
  <si>
    <t>남</t>
  </si>
  <si>
    <t>여</t>
  </si>
  <si>
    <t>영 동 군</t>
  </si>
  <si>
    <t>영 동 읍</t>
  </si>
  <si>
    <t>용 산 면</t>
  </si>
  <si>
    <t>황 간 면</t>
  </si>
  <si>
    <t>추풍령면</t>
  </si>
  <si>
    <t>매 곡 면</t>
  </si>
  <si>
    <t>상 촌 면</t>
  </si>
  <si>
    <t>양 강 면</t>
  </si>
  <si>
    <t>용 화 면</t>
  </si>
  <si>
    <t>학 산 면</t>
  </si>
  <si>
    <t>양 산 면</t>
  </si>
  <si>
    <t xml:space="preserve"> </t>
  </si>
  <si>
    <t>심 천 면</t>
  </si>
</sst>
</file>

<file path=xl/styles.xml><?xml version="1.0" encoding="utf-8"?>
<styleSheet xmlns="http://schemas.openxmlformats.org/spreadsheetml/2006/main">
  <numFmts count="1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;[Red]#,##0"/>
    <numFmt numFmtId="179" formatCode="#,##0\ "/>
  </numFmts>
  <fonts count="13">
    <font>
      <sz val="11"/>
      <name val="돋움"/>
      <family val="3"/>
    </font>
    <font>
      <sz val="8"/>
      <name val="돋움"/>
      <family val="3"/>
    </font>
    <font>
      <b/>
      <sz val="20"/>
      <color indexed="12"/>
      <name val="신명 견명조,한컴돋움"/>
      <family val="3"/>
    </font>
    <font>
      <b/>
      <sz val="20"/>
      <color indexed="8"/>
      <name val="신명 견명조,한컴돋움"/>
      <family val="3"/>
    </font>
    <font>
      <sz val="10"/>
      <color indexed="8"/>
      <name val="한양신명조,한컴돋움"/>
      <family val="3"/>
    </font>
    <font>
      <b/>
      <sz val="11"/>
      <color indexed="12"/>
      <name val="돋움"/>
      <family val="3"/>
    </font>
    <font>
      <sz val="12"/>
      <color indexed="8"/>
      <name val="한양견명조,한컴돋움"/>
      <family val="3"/>
    </font>
    <font>
      <b/>
      <sz val="20"/>
      <color indexed="12"/>
      <name val="돋움체"/>
      <family val="3"/>
    </font>
    <font>
      <sz val="12"/>
      <color indexed="8"/>
      <name val="돋움체"/>
      <family val="3"/>
    </font>
    <font>
      <b/>
      <sz val="12"/>
      <color indexed="12"/>
      <name val="돋움체"/>
      <family val="3"/>
    </font>
    <font>
      <sz val="12"/>
      <name val="굴림체"/>
      <family val="3"/>
    </font>
    <font>
      <b/>
      <sz val="12"/>
      <name val="굴림체"/>
      <family val="3"/>
    </font>
    <font>
      <b/>
      <sz val="12"/>
      <color indexed="8"/>
      <name val="돋움체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double">
        <color indexed="8"/>
      </bottom>
    </border>
    <border>
      <left style="thin"/>
      <right style="thin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justify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178" fontId="6" fillId="0" borderId="0" xfId="0" applyNumberFormat="1" applyFont="1" applyFill="1" applyBorder="1" applyAlignment="1">
      <alignment horizontal="right" vertical="center" wrapText="1"/>
    </xf>
    <xf numFmtId="178" fontId="0" fillId="0" borderId="0" xfId="0" applyNumberForma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177" fontId="9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79" fontId="10" fillId="0" borderId="4" xfId="0" applyNumberFormat="1" applyFont="1" applyBorder="1" applyAlignment="1">
      <alignment vertical="center"/>
    </xf>
    <xf numFmtId="179" fontId="10" fillId="0" borderId="5" xfId="0" applyNumberFormat="1" applyFont="1" applyBorder="1" applyAlignment="1">
      <alignment vertical="center"/>
    </xf>
    <xf numFmtId="179" fontId="10" fillId="0" borderId="6" xfId="0" applyNumberFormat="1" applyFont="1" applyBorder="1" applyAlignment="1">
      <alignment vertical="center"/>
    </xf>
    <xf numFmtId="177" fontId="9" fillId="0" borderId="7" xfId="0" applyNumberFormat="1" applyFont="1" applyBorder="1" applyAlignment="1">
      <alignment horizontal="center" vertical="center" wrapText="1"/>
    </xf>
    <xf numFmtId="177" fontId="9" fillId="0" borderId="8" xfId="0" applyNumberFormat="1" applyFont="1" applyBorder="1" applyAlignment="1">
      <alignment horizontal="center" vertical="center" wrapText="1"/>
    </xf>
    <xf numFmtId="177" fontId="9" fillId="0" borderId="9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9" fontId="11" fillId="0" borderId="12" xfId="0" applyNumberFormat="1" applyFont="1" applyBorder="1" applyAlignment="1">
      <alignment vertical="center"/>
    </xf>
    <xf numFmtId="179" fontId="0" fillId="0" borderId="0" xfId="0" applyNumberFormat="1" applyAlignment="1">
      <alignment vertical="center"/>
    </xf>
    <xf numFmtId="176" fontId="9" fillId="0" borderId="2" xfId="0" applyNumberFormat="1" applyFont="1" applyBorder="1" applyAlignment="1">
      <alignment horizontal="center" vertical="center" wrapText="1"/>
    </xf>
    <xf numFmtId="179" fontId="10" fillId="0" borderId="13" xfId="0" applyNumberFormat="1" applyFont="1" applyBorder="1" applyAlignment="1">
      <alignment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31" fontId="12" fillId="2" borderId="17" xfId="0" applyNumberFormat="1" applyFont="1" applyFill="1" applyBorder="1" applyAlignment="1">
      <alignment horizontal="center" vertical="center" wrapText="1"/>
    </xf>
    <xf numFmtId="31" fontId="12" fillId="2" borderId="19" xfId="0" applyNumberFormat="1" applyFont="1" applyFill="1" applyBorder="1" applyAlignment="1">
      <alignment horizontal="center" vertical="center" wrapText="1"/>
    </xf>
    <xf numFmtId="31" fontId="12" fillId="2" borderId="18" xfId="0" applyNumberFormat="1" applyFont="1" applyFill="1" applyBorder="1" applyAlignment="1">
      <alignment horizontal="center" vertical="center" wrapText="1"/>
    </xf>
    <xf numFmtId="31" fontId="12" fillId="2" borderId="20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28575</xdr:rowOff>
    </xdr:from>
    <xdr:to>
      <xdr:col>8</xdr:col>
      <xdr:colOff>447675</xdr:colOff>
      <xdr:row>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390525" y="200025"/>
          <a:ext cx="6086475" cy="857250"/>
        </a:xfrm>
        <a:prstGeom prst="ribbon2">
          <a:avLst>
            <a:gd name="adj" fmla="val -32939"/>
          </a:avLst>
        </a:prstGeom>
        <a:gradFill rotWithShape="1">
          <a:gsLst>
            <a:gs pos="0">
              <a:srgbClr val="6699FF"/>
            </a:gs>
            <a:gs pos="50000">
              <a:srgbClr val="FFFFCC"/>
            </a:gs>
            <a:gs pos="100000">
              <a:srgbClr val="6699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2010년 1월말 현재 인구현황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workbookViewId="0" topLeftCell="A1">
      <selection activeCell="A1" sqref="A1"/>
    </sheetView>
  </sheetViews>
  <sheetFormatPr defaultColWidth="8.88671875" defaultRowHeight="13.5"/>
  <cols>
    <col min="2" max="9" width="8.77734375" style="0" customWidth="1"/>
  </cols>
  <sheetData>
    <row r="2" spans="1:9" s="1" customFormat="1" ht="49.5" customHeight="1">
      <c r="A2" s="26" t="s">
        <v>17</v>
      </c>
      <c r="B2" s="26"/>
      <c r="C2" s="26"/>
      <c r="D2" s="26"/>
      <c r="E2" s="26"/>
      <c r="F2" s="26"/>
      <c r="G2" s="26"/>
      <c r="H2" s="26"/>
      <c r="I2" s="26"/>
    </row>
    <row r="3" spans="1:9" s="1" customFormat="1" ht="15" customHeight="1">
      <c r="A3" s="2"/>
      <c r="B3" s="2"/>
      <c r="C3" s="2"/>
      <c r="D3" s="2"/>
      <c r="E3" s="2"/>
      <c r="F3" s="2"/>
      <c r="G3" s="2"/>
      <c r="H3" s="2"/>
      <c r="I3" s="2"/>
    </row>
    <row r="4" ht="39" customHeight="1" thickBot="1">
      <c r="A4" s="3"/>
    </row>
    <row r="5" spans="1:9" s="4" customFormat="1" ht="39.75" customHeight="1">
      <c r="A5" s="27" t="s">
        <v>0</v>
      </c>
      <c r="B5" s="29" t="s">
        <v>1</v>
      </c>
      <c r="C5" s="30"/>
      <c r="D5" s="31">
        <v>40209</v>
      </c>
      <c r="E5" s="32"/>
      <c r="F5" s="32"/>
      <c r="G5" s="33"/>
      <c r="H5" s="31">
        <v>40178</v>
      </c>
      <c r="I5" s="34"/>
    </row>
    <row r="6" spans="1:9" s="4" customFormat="1" ht="39.75" customHeight="1" thickBot="1">
      <c r="A6" s="28"/>
      <c r="B6" s="24" t="s">
        <v>2</v>
      </c>
      <c r="C6" s="24" t="s">
        <v>3</v>
      </c>
      <c r="D6" s="24" t="s">
        <v>2</v>
      </c>
      <c r="E6" s="24" t="s">
        <v>3</v>
      </c>
      <c r="F6" s="24" t="s">
        <v>4</v>
      </c>
      <c r="G6" s="24" t="s">
        <v>5</v>
      </c>
      <c r="H6" s="24" t="s">
        <v>2</v>
      </c>
      <c r="I6" s="25" t="s">
        <v>3</v>
      </c>
    </row>
    <row r="7" spans="1:9" s="5" customFormat="1" ht="39.75" customHeight="1" thickBot="1">
      <c r="A7" s="8" t="s">
        <v>6</v>
      </c>
      <c r="B7" s="22">
        <f>D7-H7</f>
        <v>-64</v>
      </c>
      <c r="C7" s="9">
        <f>E7-I7</f>
        <v>-150</v>
      </c>
      <c r="D7" s="20">
        <f>SUM(D8:D18)</f>
        <v>21207</v>
      </c>
      <c r="E7" s="20">
        <f>SUM(E8:E18)</f>
        <v>50276</v>
      </c>
      <c r="F7" s="20">
        <f>SUM(F8:F18)</f>
        <v>25114</v>
      </c>
      <c r="G7" s="20">
        <f>SUM(G8:G18)</f>
        <v>25162</v>
      </c>
      <c r="H7" s="20">
        <f>SUM(H8:H18)</f>
        <v>21271</v>
      </c>
      <c r="I7" s="20">
        <v>50426</v>
      </c>
    </row>
    <row r="8" spans="1:9" s="4" customFormat="1" ht="39.75" customHeight="1" thickTop="1">
      <c r="A8" s="18" t="s">
        <v>7</v>
      </c>
      <c r="B8" s="15">
        <f>D8-H8</f>
        <v>-13</v>
      </c>
      <c r="C8" s="15">
        <f aca="true" t="shared" si="0" ref="C8:C18">E8-I8</f>
        <v>-9</v>
      </c>
      <c r="D8" s="12">
        <v>8288</v>
      </c>
      <c r="E8" s="12">
        <f>SUM(F8:G8)</f>
        <v>21209</v>
      </c>
      <c r="F8" s="12">
        <v>10714</v>
      </c>
      <c r="G8" s="12">
        <v>10495</v>
      </c>
      <c r="H8" s="12">
        <v>8301</v>
      </c>
      <c r="I8" s="12">
        <v>21218</v>
      </c>
    </row>
    <row r="9" spans="1:9" s="4" customFormat="1" ht="39.75" customHeight="1">
      <c r="A9" s="10" t="s">
        <v>8</v>
      </c>
      <c r="B9" s="14">
        <f aca="true" t="shared" si="1" ref="B9:B18">D9-H9</f>
        <v>0</v>
      </c>
      <c r="C9" s="14">
        <f t="shared" si="0"/>
        <v>0</v>
      </c>
      <c r="D9" s="11">
        <v>1571</v>
      </c>
      <c r="E9" s="12">
        <f aca="true" t="shared" si="2" ref="E9:E17">SUM(F9:G9)</f>
        <v>3664</v>
      </c>
      <c r="F9" s="11">
        <v>1864</v>
      </c>
      <c r="G9" s="11">
        <v>1800</v>
      </c>
      <c r="H9" s="11">
        <v>1571</v>
      </c>
      <c r="I9" s="12">
        <v>3664</v>
      </c>
    </row>
    <row r="10" spans="1:9" s="4" customFormat="1" ht="39.75" customHeight="1">
      <c r="A10" s="10" t="s">
        <v>9</v>
      </c>
      <c r="B10" s="14">
        <f t="shared" si="1"/>
        <v>-18</v>
      </c>
      <c r="C10" s="14">
        <f t="shared" si="0"/>
        <v>-56</v>
      </c>
      <c r="D10" s="11">
        <v>2012</v>
      </c>
      <c r="E10" s="12">
        <f t="shared" si="2"/>
        <v>4690</v>
      </c>
      <c r="F10" s="11">
        <v>2327</v>
      </c>
      <c r="G10" s="11">
        <v>2363</v>
      </c>
      <c r="H10" s="11">
        <v>2030</v>
      </c>
      <c r="I10" s="12">
        <v>4746</v>
      </c>
    </row>
    <row r="11" spans="1:9" s="4" customFormat="1" ht="39.75" customHeight="1">
      <c r="A11" s="10" t="s">
        <v>10</v>
      </c>
      <c r="B11" s="14">
        <f t="shared" si="1"/>
        <v>-3</v>
      </c>
      <c r="C11" s="14">
        <f t="shared" si="0"/>
        <v>7</v>
      </c>
      <c r="D11" s="11">
        <v>1113</v>
      </c>
      <c r="E11" s="12">
        <f t="shared" si="2"/>
        <v>2584</v>
      </c>
      <c r="F11" s="11">
        <v>1265</v>
      </c>
      <c r="G11" s="11">
        <v>1319</v>
      </c>
      <c r="H11" s="11">
        <v>1116</v>
      </c>
      <c r="I11" s="12">
        <v>2577</v>
      </c>
    </row>
    <row r="12" spans="1:9" s="4" customFormat="1" ht="39.75" customHeight="1">
      <c r="A12" s="10" t="s">
        <v>11</v>
      </c>
      <c r="B12" s="14">
        <f t="shared" si="1"/>
        <v>-8</v>
      </c>
      <c r="C12" s="14">
        <f t="shared" si="0"/>
        <v>-26</v>
      </c>
      <c r="D12" s="11">
        <v>978</v>
      </c>
      <c r="E12" s="12">
        <f t="shared" si="2"/>
        <v>2124</v>
      </c>
      <c r="F12" s="11">
        <v>1033</v>
      </c>
      <c r="G12" s="11">
        <v>1091</v>
      </c>
      <c r="H12" s="11">
        <v>986</v>
      </c>
      <c r="I12" s="12">
        <v>2150</v>
      </c>
    </row>
    <row r="13" spans="1:9" s="4" customFormat="1" ht="39.75" customHeight="1">
      <c r="A13" s="10" t="s">
        <v>12</v>
      </c>
      <c r="B13" s="14">
        <f t="shared" si="1"/>
        <v>-6</v>
      </c>
      <c r="C13" s="14">
        <f t="shared" si="0"/>
        <v>-10</v>
      </c>
      <c r="D13" s="11">
        <v>1160</v>
      </c>
      <c r="E13" s="12">
        <f t="shared" si="2"/>
        <v>2432</v>
      </c>
      <c r="F13" s="11">
        <v>1186</v>
      </c>
      <c r="G13" s="11">
        <v>1246</v>
      </c>
      <c r="H13" s="11">
        <v>1166</v>
      </c>
      <c r="I13" s="12">
        <v>2442</v>
      </c>
    </row>
    <row r="14" spans="1:9" s="4" customFormat="1" ht="39.75" customHeight="1">
      <c r="A14" s="10" t="s">
        <v>13</v>
      </c>
      <c r="B14" s="14">
        <f t="shared" si="1"/>
        <v>-11</v>
      </c>
      <c r="C14" s="14">
        <f t="shared" si="0"/>
        <v>-47</v>
      </c>
      <c r="D14" s="11">
        <v>1529</v>
      </c>
      <c r="E14" s="12">
        <f t="shared" si="2"/>
        <v>3667</v>
      </c>
      <c r="F14" s="11">
        <v>1821</v>
      </c>
      <c r="G14" s="11">
        <v>1846</v>
      </c>
      <c r="H14" s="11">
        <v>1540</v>
      </c>
      <c r="I14" s="12">
        <v>3714</v>
      </c>
    </row>
    <row r="15" spans="1:9" s="4" customFormat="1" ht="39.75" customHeight="1">
      <c r="A15" s="10" t="s">
        <v>14</v>
      </c>
      <c r="B15" s="14">
        <f t="shared" si="1"/>
        <v>3</v>
      </c>
      <c r="C15" s="14">
        <f t="shared" si="0"/>
        <v>-4</v>
      </c>
      <c r="D15" s="11">
        <v>479</v>
      </c>
      <c r="E15" s="12">
        <f t="shared" si="2"/>
        <v>1007</v>
      </c>
      <c r="F15" s="11">
        <v>495</v>
      </c>
      <c r="G15" s="11">
        <v>512</v>
      </c>
      <c r="H15" s="11">
        <v>476</v>
      </c>
      <c r="I15" s="12">
        <v>1011</v>
      </c>
    </row>
    <row r="16" spans="1:9" s="4" customFormat="1" ht="39.75" customHeight="1">
      <c r="A16" s="10" t="s">
        <v>15</v>
      </c>
      <c r="B16" s="14">
        <f t="shared" si="1"/>
        <v>-2</v>
      </c>
      <c r="C16" s="14">
        <f t="shared" si="0"/>
        <v>-3</v>
      </c>
      <c r="D16" s="11">
        <v>1468</v>
      </c>
      <c r="E16" s="12">
        <f t="shared" si="2"/>
        <v>3127</v>
      </c>
      <c r="F16" s="11">
        <v>1526</v>
      </c>
      <c r="G16" s="11">
        <v>1601</v>
      </c>
      <c r="H16" s="11">
        <v>1470</v>
      </c>
      <c r="I16" s="12">
        <v>3130</v>
      </c>
    </row>
    <row r="17" spans="1:9" s="4" customFormat="1" ht="39.75" customHeight="1">
      <c r="A17" s="10" t="s">
        <v>16</v>
      </c>
      <c r="B17" s="14">
        <f t="shared" si="1"/>
        <v>0</v>
      </c>
      <c r="C17" s="14">
        <f t="shared" si="0"/>
        <v>-2</v>
      </c>
      <c r="D17" s="11">
        <v>1000</v>
      </c>
      <c r="E17" s="12">
        <f t="shared" si="2"/>
        <v>2111</v>
      </c>
      <c r="F17" s="11">
        <v>1057</v>
      </c>
      <c r="G17" s="11">
        <v>1054</v>
      </c>
      <c r="H17" s="11">
        <v>1000</v>
      </c>
      <c r="I17" s="12">
        <v>2113</v>
      </c>
    </row>
    <row r="18" spans="1:9" s="4" customFormat="1" ht="39.75" customHeight="1" thickBot="1">
      <c r="A18" s="19" t="s">
        <v>18</v>
      </c>
      <c r="B18" s="16">
        <f t="shared" si="1"/>
        <v>-6</v>
      </c>
      <c r="C18" s="16">
        <f t="shared" si="0"/>
        <v>0</v>
      </c>
      <c r="D18" s="13">
        <v>1609</v>
      </c>
      <c r="E18" s="23">
        <f>SUM(F18:G18)</f>
        <v>3661</v>
      </c>
      <c r="F18" s="13">
        <v>1826</v>
      </c>
      <c r="G18" s="13">
        <v>1835</v>
      </c>
      <c r="H18" s="13">
        <v>1615</v>
      </c>
      <c r="I18" s="23">
        <v>3661</v>
      </c>
    </row>
    <row r="19" spans="2:6" ht="14.25">
      <c r="B19" s="17"/>
      <c r="C19" s="17"/>
      <c r="D19" s="6"/>
      <c r="E19" s="21"/>
      <c r="F19" s="7"/>
    </row>
  </sheetData>
  <mergeCells count="5">
    <mergeCell ref="A2:I2"/>
    <mergeCell ref="A5:A6"/>
    <mergeCell ref="B5:C5"/>
    <mergeCell ref="D5:G5"/>
    <mergeCell ref="H5:I5"/>
  </mergeCells>
  <printOptions/>
  <pageMargins left="0.6" right="0.48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영동군청</cp:lastModifiedBy>
  <cp:lastPrinted>2010-01-04T00:19:59Z</cp:lastPrinted>
  <dcterms:created xsi:type="dcterms:W3CDTF">2008-09-01T01:55:29Z</dcterms:created>
  <dcterms:modified xsi:type="dcterms:W3CDTF">2010-02-01T00:33:40Z</dcterms:modified>
  <cp:category/>
  <cp:version/>
  <cp:contentType/>
  <cp:contentStatus/>
</cp:coreProperties>
</file>