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<sst xmlns="http://schemas.openxmlformats.org/spreadsheetml/2006/main" count="22" uniqueCount="18">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</sst>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[$-412]yyyy&quot;년&quot;\ m&quot;월&quot;\ d&quot;일&quot;\ dddd"/>
    <numFmt numFmtId="180" formatCode="0.0%"/>
    <numFmt numFmtId="181" formatCode="0.00000000_ "/>
    <numFmt numFmtId="182" formatCode="0.0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sz val="12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41" fontId="53" fillId="0" borderId="10" xfId="48" applyFont="1" applyBorder="1" applyAlignment="1">
      <alignment vertical="center"/>
    </xf>
    <xf numFmtId="41" fontId="53" fillId="0" borderId="14" xfId="48" applyFont="1" applyBorder="1" applyAlignment="1">
      <alignment vertical="center"/>
    </xf>
    <xf numFmtId="41" fontId="55" fillId="0" borderId="10" xfId="48" applyFont="1" applyBorder="1" applyAlignment="1">
      <alignment vertical="center"/>
    </xf>
    <xf numFmtId="41" fontId="55" fillId="0" borderId="14" xfId="48" applyFont="1" applyBorder="1" applyAlignment="1">
      <alignment vertical="center"/>
    </xf>
    <xf numFmtId="41" fontId="55" fillId="0" borderId="13" xfId="48" applyFont="1" applyBorder="1" applyAlignment="1">
      <alignment vertical="center"/>
    </xf>
    <xf numFmtId="41" fontId="55" fillId="0" borderId="15" xfId="48" applyFont="1" applyBorder="1" applyAlignment="1">
      <alignment vertical="center"/>
    </xf>
    <xf numFmtId="178" fontId="55" fillId="0" borderId="10" xfId="48" applyNumberFormat="1" applyFont="1" applyBorder="1" applyAlignment="1">
      <alignment vertical="center"/>
    </xf>
    <xf numFmtId="178" fontId="55" fillId="0" borderId="13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  <xf numFmtId="178" fontId="55" fillId="0" borderId="10" xfId="48" applyNumberFormat="1" applyFont="1" applyFill="1" applyBorder="1" applyAlignment="1">
      <alignment vertical="center"/>
    </xf>
    <xf numFmtId="178" fontId="55" fillId="0" borderId="13" xfId="48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245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2018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E4" sqref="E4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9" width="8.4453125" style="0" customWidth="1"/>
    <col min="13" max="13" width="8.5546875" style="0" customWidth="1"/>
  </cols>
  <sheetData>
    <row r="2" spans="1:9" s="1" customFormat="1" ht="49.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31" t="s">
        <v>0</v>
      </c>
      <c r="B5" s="33" t="s">
        <v>1</v>
      </c>
      <c r="C5" s="33"/>
      <c r="D5" s="34">
        <v>43131</v>
      </c>
      <c r="E5" s="34"/>
      <c r="F5" s="34"/>
      <c r="G5" s="34"/>
      <c r="H5" s="34">
        <v>43100</v>
      </c>
      <c r="I5" s="35"/>
    </row>
    <row r="6" spans="1:9" s="4" customFormat="1" ht="39.75" customHeight="1">
      <c r="A6" s="32"/>
      <c r="B6" s="18" t="s">
        <v>2</v>
      </c>
      <c r="C6" s="18" t="s">
        <v>3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2</v>
      </c>
      <c r="I6" s="19" t="s">
        <v>3</v>
      </c>
    </row>
    <row r="7" spans="1:11" s="5" customFormat="1" ht="40.5" customHeight="1">
      <c r="A7" s="14" t="s">
        <v>6</v>
      </c>
      <c r="B7" s="13">
        <f>D7-H7</f>
        <v>-83</v>
      </c>
      <c r="C7" s="13">
        <f>E7-I7</f>
        <v>-212</v>
      </c>
      <c r="D7" s="22">
        <f aca="true" t="shared" si="0" ref="D7:I7">SUM(D8:D18)</f>
        <v>24049</v>
      </c>
      <c r="E7" s="22">
        <f t="shared" si="0"/>
        <v>50028</v>
      </c>
      <c r="F7" s="22">
        <f t="shared" si="0"/>
        <v>24844</v>
      </c>
      <c r="G7" s="22">
        <f t="shared" si="0"/>
        <v>25184</v>
      </c>
      <c r="H7" s="22">
        <f t="shared" si="0"/>
        <v>24132</v>
      </c>
      <c r="I7" s="23">
        <f t="shared" si="0"/>
        <v>50240</v>
      </c>
      <c r="K7" s="12"/>
    </row>
    <row r="8" spans="1:13" s="4" customFormat="1" ht="40.5" customHeight="1">
      <c r="A8" s="15" t="s">
        <v>7</v>
      </c>
      <c r="B8" s="13">
        <f>D8-H8</f>
        <v>-62</v>
      </c>
      <c r="C8" s="13">
        <f>E8-I8</f>
        <v>-109</v>
      </c>
      <c r="D8" s="28">
        <v>9701</v>
      </c>
      <c r="E8" s="24">
        <f>SUM(F8:G8)</f>
        <v>22147</v>
      </c>
      <c r="F8" s="36">
        <v>11071</v>
      </c>
      <c r="G8" s="36">
        <v>11076</v>
      </c>
      <c r="H8" s="28">
        <v>9763</v>
      </c>
      <c r="I8" s="25">
        <v>22256</v>
      </c>
      <c r="K8" s="8"/>
      <c r="L8" s="20"/>
      <c r="M8" s="21"/>
    </row>
    <row r="9" spans="1:13" s="4" customFormat="1" ht="40.5" customHeight="1">
      <c r="A9" s="15" t="s">
        <v>8</v>
      </c>
      <c r="B9" s="13">
        <f aca="true" t="shared" si="1" ref="B9:B18">D9-H9</f>
        <v>4</v>
      </c>
      <c r="C9" s="13">
        <f aca="true" t="shared" si="2" ref="C9:C18">E9-I9</f>
        <v>2</v>
      </c>
      <c r="D9" s="28">
        <v>1801</v>
      </c>
      <c r="E9" s="24">
        <f>SUM(F9:G9)</f>
        <v>3501</v>
      </c>
      <c r="F9" s="36">
        <v>1769</v>
      </c>
      <c r="G9" s="36">
        <v>1732</v>
      </c>
      <c r="H9" s="28">
        <v>1797</v>
      </c>
      <c r="I9" s="25">
        <v>3499</v>
      </c>
      <c r="K9" s="8"/>
      <c r="L9" s="20"/>
      <c r="M9" s="21"/>
    </row>
    <row r="10" spans="1:13" s="4" customFormat="1" ht="40.5" customHeight="1">
      <c r="A10" s="15" t="s">
        <v>9</v>
      </c>
      <c r="B10" s="13">
        <f t="shared" si="1"/>
        <v>4</v>
      </c>
      <c r="C10" s="13">
        <f t="shared" si="2"/>
        <v>3</v>
      </c>
      <c r="D10" s="28">
        <v>2279</v>
      </c>
      <c r="E10" s="24">
        <f aca="true" t="shared" si="3" ref="E10:E18">SUM(F10:G10)</f>
        <v>4649</v>
      </c>
      <c r="F10" s="36">
        <v>2304</v>
      </c>
      <c r="G10" s="36">
        <v>2345</v>
      </c>
      <c r="H10" s="28">
        <v>2275</v>
      </c>
      <c r="I10" s="25">
        <v>4646</v>
      </c>
      <c r="K10" s="8"/>
      <c r="L10" s="20"/>
      <c r="M10" s="21"/>
    </row>
    <row r="11" spans="1:13" s="4" customFormat="1" ht="40.5" customHeight="1">
      <c r="A11" s="15" t="s">
        <v>10</v>
      </c>
      <c r="B11" s="13">
        <f t="shared" si="1"/>
        <v>-11</v>
      </c>
      <c r="C11" s="13">
        <f t="shared" si="2"/>
        <v>-25</v>
      </c>
      <c r="D11" s="28">
        <v>1233</v>
      </c>
      <c r="E11" s="24">
        <f t="shared" si="3"/>
        <v>2428</v>
      </c>
      <c r="F11" s="36">
        <v>1170</v>
      </c>
      <c r="G11" s="36">
        <v>1258</v>
      </c>
      <c r="H11" s="28">
        <v>1244</v>
      </c>
      <c r="I11" s="25">
        <v>2453</v>
      </c>
      <c r="K11" s="8"/>
      <c r="L11" s="20"/>
      <c r="M11" s="21"/>
    </row>
    <row r="12" spans="1:13" s="4" customFormat="1" ht="40.5" customHeight="1">
      <c r="A12" s="15" t="s">
        <v>11</v>
      </c>
      <c r="B12" s="13">
        <f t="shared" si="1"/>
        <v>-4</v>
      </c>
      <c r="C12" s="13">
        <f t="shared" si="2"/>
        <v>-7</v>
      </c>
      <c r="D12" s="28">
        <v>1054</v>
      </c>
      <c r="E12" s="24">
        <f t="shared" si="3"/>
        <v>2046</v>
      </c>
      <c r="F12" s="36">
        <v>1014</v>
      </c>
      <c r="G12" s="36">
        <v>1032</v>
      </c>
      <c r="H12" s="28">
        <v>1058</v>
      </c>
      <c r="I12" s="25">
        <v>2053</v>
      </c>
      <c r="K12" s="8"/>
      <c r="L12" s="20"/>
      <c r="M12" s="21"/>
    </row>
    <row r="13" spans="1:13" s="4" customFormat="1" ht="40.5" customHeight="1">
      <c r="A13" s="15" t="s">
        <v>12</v>
      </c>
      <c r="B13" s="13">
        <f t="shared" si="1"/>
        <v>-7</v>
      </c>
      <c r="C13" s="13">
        <f t="shared" si="2"/>
        <v>-23</v>
      </c>
      <c r="D13" s="28">
        <v>1308</v>
      </c>
      <c r="E13" s="24">
        <f t="shared" si="3"/>
        <v>2465</v>
      </c>
      <c r="F13" s="36">
        <v>1202</v>
      </c>
      <c r="G13" s="36">
        <v>1263</v>
      </c>
      <c r="H13" s="28">
        <v>1315</v>
      </c>
      <c r="I13" s="25">
        <v>2488</v>
      </c>
      <c r="K13" s="8"/>
      <c r="L13" s="20"/>
      <c r="M13" s="21"/>
    </row>
    <row r="14" spans="1:13" s="4" customFormat="1" ht="40.5" customHeight="1">
      <c r="A14" s="15" t="s">
        <v>13</v>
      </c>
      <c r="B14" s="13">
        <f t="shared" si="1"/>
        <v>3</v>
      </c>
      <c r="C14" s="13">
        <f t="shared" si="2"/>
        <v>-3</v>
      </c>
      <c r="D14" s="28">
        <v>1628</v>
      </c>
      <c r="E14" s="24">
        <f t="shared" si="3"/>
        <v>3321</v>
      </c>
      <c r="F14" s="36">
        <v>1665</v>
      </c>
      <c r="G14" s="36">
        <v>1656</v>
      </c>
      <c r="H14" s="28">
        <v>1625</v>
      </c>
      <c r="I14" s="25">
        <v>3324</v>
      </c>
      <c r="K14" s="8"/>
      <c r="L14" s="20"/>
      <c r="M14" s="21"/>
    </row>
    <row r="15" spans="1:13" s="4" customFormat="1" ht="40.5" customHeight="1">
      <c r="A15" s="15" t="s">
        <v>14</v>
      </c>
      <c r="B15" s="13">
        <f t="shared" si="1"/>
        <v>-4</v>
      </c>
      <c r="C15" s="13">
        <f t="shared" si="2"/>
        <v>-12</v>
      </c>
      <c r="D15" s="28">
        <v>573</v>
      </c>
      <c r="E15" s="24">
        <f t="shared" si="3"/>
        <v>1057</v>
      </c>
      <c r="F15" s="36">
        <v>515</v>
      </c>
      <c r="G15" s="36">
        <v>542</v>
      </c>
      <c r="H15" s="28">
        <v>577</v>
      </c>
      <c r="I15" s="25">
        <v>1069</v>
      </c>
      <c r="K15" s="8"/>
      <c r="L15" s="20"/>
      <c r="M15" s="21"/>
    </row>
    <row r="16" spans="1:13" s="4" customFormat="1" ht="40.5" customHeight="1">
      <c r="A16" s="15" t="s">
        <v>15</v>
      </c>
      <c r="B16" s="13">
        <f t="shared" si="1"/>
        <v>1</v>
      </c>
      <c r="C16" s="13">
        <f t="shared" si="2"/>
        <v>7</v>
      </c>
      <c r="D16" s="28">
        <v>1609</v>
      </c>
      <c r="E16" s="24">
        <f t="shared" si="3"/>
        <v>2984</v>
      </c>
      <c r="F16" s="36">
        <v>1475</v>
      </c>
      <c r="G16" s="36">
        <v>1509</v>
      </c>
      <c r="H16" s="28">
        <v>1608</v>
      </c>
      <c r="I16" s="25">
        <v>2977</v>
      </c>
      <c r="K16" s="8"/>
      <c r="L16" s="20"/>
      <c r="M16" s="21"/>
    </row>
    <row r="17" spans="1:13" s="4" customFormat="1" ht="40.5" customHeight="1">
      <c r="A17" s="15" t="s">
        <v>16</v>
      </c>
      <c r="B17" s="13">
        <f t="shared" si="1"/>
        <v>4</v>
      </c>
      <c r="C17" s="13">
        <f t="shared" si="2"/>
        <v>-21</v>
      </c>
      <c r="D17" s="28">
        <v>1036</v>
      </c>
      <c r="E17" s="24">
        <f t="shared" si="3"/>
        <v>1960</v>
      </c>
      <c r="F17" s="36">
        <v>953</v>
      </c>
      <c r="G17" s="36">
        <v>1007</v>
      </c>
      <c r="H17" s="28">
        <v>1032</v>
      </c>
      <c r="I17" s="25">
        <v>1981</v>
      </c>
      <c r="K17" s="8"/>
      <c r="L17" s="20"/>
      <c r="M17" s="21"/>
    </row>
    <row r="18" spans="1:13" s="4" customFormat="1" ht="40.5" customHeight="1" thickBot="1">
      <c r="A18" s="16" t="s">
        <v>17</v>
      </c>
      <c r="B18" s="17">
        <f t="shared" si="1"/>
        <v>-11</v>
      </c>
      <c r="C18" s="17">
        <f t="shared" si="2"/>
        <v>-24</v>
      </c>
      <c r="D18" s="29">
        <v>1827</v>
      </c>
      <c r="E18" s="26">
        <f t="shared" si="3"/>
        <v>3470</v>
      </c>
      <c r="F18" s="37">
        <v>1706</v>
      </c>
      <c r="G18" s="37">
        <v>1764</v>
      </c>
      <c r="H18" s="29">
        <v>1838</v>
      </c>
      <c r="I18" s="27">
        <v>3494</v>
      </c>
      <c r="K18" s="8"/>
      <c r="L18" s="20"/>
      <c r="M18" s="21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2018-02-01T05:29:48Z</dcterms:modified>
  <cp:category/>
  <cp:version/>
  <cp:contentType/>
  <cp:contentStatus/>
</cp:coreProperties>
</file>