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8월" sheetId="1" r:id="rId1"/>
  </sheets>
  <externalReferences>
    <externalReference r:id="rId4"/>
  </externalReferences>
  <definedNames>
    <definedName name="물가동향2월네째주_청주시_List">'8월'!$A$1:$N$26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'8월'!$3:$4</definedName>
  </definedNames>
  <calcPr fullCalcOnLoad="1"/>
</workbook>
</file>

<file path=xl/sharedStrings.xml><?xml version="1.0" encoding="utf-8"?>
<sst xmlns="http://schemas.openxmlformats.org/spreadsheetml/2006/main" count="149" uniqueCount="131">
  <si>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</si>
  <si>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</si>
  <si>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</si>
  <si>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</si>
  <si>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</si>
  <si>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</si>
  <si>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</si>
  <si>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</si>
  <si>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</si>
  <si>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</si>
  <si>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</si>
  <si>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</si>
  <si>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</si>
  <si>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</si>
  <si>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</si>
  <si>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</si>
  <si>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</si>
  <si>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</si>
  <si>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</si>
  <si>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</si>
  <si>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</si>
  <si>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</si>
  <si>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</si>
  <si>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</si>
  <si>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</si>
  <si>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</si>
  <si>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</si>
  <si>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</si>
  <si>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</si>
  <si>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</si>
  <si>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</si>
  <si>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</si>
  <si>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</si>
  <si>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</si>
  <si>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</si>
  <si>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</si>
  <si>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</si>
  <si>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</si>
  <si>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</si>
  <si>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</si>
  <si>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</si>
  <si>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</si>
  <si>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</si>
  <si>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</si>
  <si>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</si>
  <si>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</si>
  <si>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</si>
  <si>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</si>
  <si>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</si>
  <si>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</si>
  <si>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</si>
  <si>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</si>
  <si>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</si>
  <si>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</si>
  <si>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</si>
  <si>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</si>
  <si>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</si>
  <si>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</si>
  <si>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</si>
  <si>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</si>
  <si>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</si>
  <si>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</si>
  <si>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</si>
  <si>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</si>
  <si>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</si>
  <si>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</si>
  <si>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</si>
  <si>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</si>
  <si>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</si>
  <si>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</si>
  <si>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</si>
  <si>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</si>
  <si>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</si>
  <si>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</si>
  <si>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</si>
  <si>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</si>
  <si>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</si>
  <si>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</si>
  <si>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</si>
  <si>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</si>
  <si>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</si>
  <si>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</si>
  <si>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</si>
  <si>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</si>
  <si>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</si>
  <si>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</si>
  <si>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</si>
  <si>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</si>
  <si>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</si>
  <si>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</si>
  <si>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</si>
  <si>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</si>
  <si>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</si>
  <si>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</si>
  <si>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</si>
  <si>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</si>
  <si>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</si>
  <si>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</si>
  <si>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</si>
  <si>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</si>
  <si>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</si>
  <si>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</si>
  <si>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</si>
  <si>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</si>
  <si>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</si>
  <si>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</si>
  <si>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</si>
  <si>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</si>
  <si>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</si>
  <si>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</si>
  <si>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</si>
  <si>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</si>
  <si>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</si>
  <si>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</si>
  <si>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</si>
  <si>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</si>
  <si>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</si>
  <si>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</si>
  <si>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</si>
  <si>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</si>
  <si>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</si>
  <si>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</si>
  <si>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</si>
  <si>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</si>
  <si>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</si>
  <si>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</si>
  <si>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</si>
  <si>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</si>
  <si>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</si>
  <si>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</si>
  <si>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2012년 8월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</si>
</sst>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35" borderId="10" xfId="48" applyNumberFormat="1" applyFont="1" applyFill="1" applyBorder="1" applyAlignment="1">
      <alignment horizontal="center" vertical="center" shrinkToFit="1"/>
    </xf>
    <xf numFmtId="176" fontId="1" fillId="35" borderId="10" xfId="0" applyNumberFormat="1" applyFont="1" applyFill="1" applyBorder="1" applyAlignment="1">
      <alignment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2" xfId="0" applyNumberFormat="1" applyFont="1" applyFill="1" applyBorder="1" applyAlignment="1">
      <alignment horizontal="center" vertical="center" shrinkToFit="1"/>
    </xf>
    <xf numFmtId="180" fontId="1" fillId="34" borderId="13" xfId="0" applyNumberFormat="1" applyFont="1" applyFill="1" applyBorder="1" applyAlignment="1">
      <alignment horizontal="center" vertical="center" shrinkToFit="1"/>
    </xf>
    <xf numFmtId="180" fontId="1" fillId="34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PageLayoutView="0" workbookViewId="0" topLeftCell="A1">
      <selection activeCell="A1" sqref="A1:M1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22" t="s">
        <v>130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14.25" customHeight="1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4"/>
      <c r="K2" s="4"/>
      <c r="L2" s="4"/>
    </row>
    <row r="3" spans="1:13" s="5" customFormat="1" ht="19.5" customHeight="1">
      <c r="A3" s="23" t="s">
        <v>19</v>
      </c>
      <c r="B3" s="23" t="s">
        <v>20</v>
      </c>
      <c r="C3" s="23" t="s">
        <v>32</v>
      </c>
      <c r="D3" s="23" t="s">
        <v>33</v>
      </c>
      <c r="E3" s="23" t="s">
        <v>110</v>
      </c>
      <c r="F3" s="23" t="s">
        <v>111</v>
      </c>
      <c r="G3" s="23" t="s">
        <v>113</v>
      </c>
      <c r="H3" s="23"/>
      <c r="I3" s="23"/>
      <c r="J3" s="23" t="s">
        <v>109</v>
      </c>
      <c r="K3" s="23"/>
      <c r="L3" s="23"/>
      <c r="M3" s="23" t="s">
        <v>112</v>
      </c>
    </row>
    <row r="4" spans="1:13" s="5" customFormat="1" ht="21">
      <c r="A4" s="23"/>
      <c r="B4" s="23"/>
      <c r="C4" s="23"/>
      <c r="D4" s="23"/>
      <c r="E4" s="23"/>
      <c r="F4" s="2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23"/>
    </row>
    <row r="5" spans="1:13" s="5" customFormat="1" ht="19.5">
      <c r="A5" s="9">
        <v>1</v>
      </c>
      <c r="B5" s="15" t="s">
        <v>38</v>
      </c>
      <c r="C5" s="16" t="s">
        <v>36</v>
      </c>
      <c r="D5" s="16" t="s">
        <v>37</v>
      </c>
      <c r="E5" s="17">
        <v>46250</v>
      </c>
      <c r="F5" s="17">
        <f>(G5+H5+J5+K5)/4</f>
        <v>46250</v>
      </c>
      <c r="G5" s="18">
        <v>46000</v>
      </c>
      <c r="H5" s="18">
        <v>46000</v>
      </c>
      <c r="I5" s="19">
        <f>H5-G5</f>
        <v>0</v>
      </c>
      <c r="J5" s="18">
        <v>46500</v>
      </c>
      <c r="K5" s="18">
        <v>46500</v>
      </c>
      <c r="L5" s="19">
        <f>K5-J5</f>
        <v>0</v>
      </c>
      <c r="M5" s="20">
        <f>(F5-E5)/E5*100</f>
        <v>0</v>
      </c>
    </row>
    <row r="6" spans="1:13" s="5" customFormat="1" ht="19.5" customHeight="1">
      <c r="A6" s="9">
        <v>2</v>
      </c>
      <c r="B6" s="33" t="s">
        <v>39</v>
      </c>
      <c r="C6" s="10" t="s">
        <v>47</v>
      </c>
      <c r="D6" s="10" t="s">
        <v>42</v>
      </c>
      <c r="E6" s="17">
        <v>2750</v>
      </c>
      <c r="F6" s="17">
        <f>(G6+H6+J6+K6)/4</f>
        <v>2750</v>
      </c>
      <c r="G6" s="11">
        <v>2800</v>
      </c>
      <c r="H6" s="11">
        <v>2800</v>
      </c>
      <c r="I6" s="12">
        <f aca="true" t="shared" si="0" ref="I6:I55">H6-G6</f>
        <v>0</v>
      </c>
      <c r="J6" s="11">
        <v>2700</v>
      </c>
      <c r="K6" s="11">
        <v>2700</v>
      </c>
      <c r="L6" s="12">
        <f aca="true" t="shared" si="1" ref="L6:L55">K6-J6</f>
        <v>0</v>
      </c>
      <c r="M6" s="13">
        <f aca="true" t="shared" si="2" ref="M6:M55">(F6-E6)/E6*100</f>
        <v>0</v>
      </c>
    </row>
    <row r="7" spans="1:13" s="5" customFormat="1" ht="19.5" customHeight="1">
      <c r="A7" s="9">
        <v>3</v>
      </c>
      <c r="B7" s="33"/>
      <c r="C7" s="10" t="s">
        <v>40</v>
      </c>
      <c r="D7" s="10" t="s">
        <v>43</v>
      </c>
      <c r="E7" s="17">
        <v>14250</v>
      </c>
      <c r="F7" s="17">
        <f aca="true" t="shared" si="3" ref="F7:F68">(G7+H7+J7+K7)/4</f>
        <v>14500</v>
      </c>
      <c r="G7" s="11">
        <v>15000</v>
      </c>
      <c r="H7" s="11">
        <v>16000</v>
      </c>
      <c r="I7" s="12">
        <f t="shared" si="0"/>
        <v>1000</v>
      </c>
      <c r="J7" s="11">
        <v>12000</v>
      </c>
      <c r="K7" s="11">
        <v>15000</v>
      </c>
      <c r="L7" s="12">
        <f t="shared" si="1"/>
        <v>3000</v>
      </c>
      <c r="M7" s="13">
        <f t="shared" si="2"/>
        <v>1.7543859649122806</v>
      </c>
    </row>
    <row r="8" spans="1:13" s="5" customFormat="1" ht="19.5" customHeight="1">
      <c r="A8" s="9">
        <v>4</v>
      </c>
      <c r="B8" s="33"/>
      <c r="C8" s="10" t="s">
        <v>17</v>
      </c>
      <c r="D8" s="10" t="s">
        <v>44</v>
      </c>
      <c r="E8" s="17">
        <v>11625</v>
      </c>
      <c r="F8" s="17">
        <f t="shared" si="3"/>
        <v>11100</v>
      </c>
      <c r="G8" s="11">
        <v>12000</v>
      </c>
      <c r="H8" s="11">
        <v>12000</v>
      </c>
      <c r="I8" s="12">
        <f t="shared" si="0"/>
        <v>0</v>
      </c>
      <c r="J8" s="11">
        <v>9900</v>
      </c>
      <c r="K8" s="11">
        <v>10500</v>
      </c>
      <c r="L8" s="12">
        <f t="shared" si="1"/>
        <v>600</v>
      </c>
      <c r="M8" s="13">
        <f t="shared" si="2"/>
        <v>-4.516129032258064</v>
      </c>
    </row>
    <row r="9" spans="1:13" s="5" customFormat="1" ht="19.5" customHeight="1">
      <c r="A9" s="9">
        <v>5</v>
      </c>
      <c r="B9" s="33"/>
      <c r="C9" s="10" t="s">
        <v>116</v>
      </c>
      <c r="D9" s="10" t="s">
        <v>45</v>
      </c>
      <c r="E9" s="17">
        <v>6750</v>
      </c>
      <c r="F9" s="17">
        <f t="shared" si="3"/>
        <v>6750</v>
      </c>
      <c r="G9" s="11">
        <v>5500</v>
      </c>
      <c r="H9" s="11">
        <v>5500</v>
      </c>
      <c r="I9" s="12">
        <f t="shared" si="0"/>
        <v>0</v>
      </c>
      <c r="J9" s="11">
        <v>8000</v>
      </c>
      <c r="K9" s="11">
        <v>8000</v>
      </c>
      <c r="L9" s="12">
        <f t="shared" si="1"/>
        <v>0</v>
      </c>
      <c r="M9" s="13">
        <f t="shared" si="2"/>
        <v>0</v>
      </c>
    </row>
    <row r="10" spans="1:13" s="5" customFormat="1" ht="19.5" customHeight="1">
      <c r="A10" s="9">
        <v>6</v>
      </c>
      <c r="B10" s="33"/>
      <c r="C10" s="10" t="s">
        <v>48</v>
      </c>
      <c r="D10" s="10" t="s">
        <v>46</v>
      </c>
      <c r="E10" s="17">
        <v>3000</v>
      </c>
      <c r="F10" s="17">
        <f t="shared" si="3"/>
        <v>3000</v>
      </c>
      <c r="G10" s="11">
        <v>3000</v>
      </c>
      <c r="H10" s="11">
        <v>3000</v>
      </c>
      <c r="I10" s="12">
        <f t="shared" si="0"/>
        <v>0</v>
      </c>
      <c r="J10" s="11">
        <v>3000</v>
      </c>
      <c r="K10" s="11">
        <v>3000</v>
      </c>
      <c r="L10" s="12">
        <f>K10-J10</f>
        <v>0</v>
      </c>
      <c r="M10" s="13">
        <f>(F10-E10)/E10*100</f>
        <v>0</v>
      </c>
    </row>
    <row r="11" spans="1:13" s="5" customFormat="1" ht="19.5" customHeight="1">
      <c r="A11" s="9">
        <v>7</v>
      </c>
      <c r="B11" s="33"/>
      <c r="C11" s="10" t="s">
        <v>41</v>
      </c>
      <c r="D11" s="10" t="s">
        <v>45</v>
      </c>
      <c r="E11" s="17">
        <v>2250</v>
      </c>
      <c r="F11" s="17">
        <f t="shared" si="3"/>
        <v>2625</v>
      </c>
      <c r="G11" s="11">
        <v>2500</v>
      </c>
      <c r="H11" s="11">
        <v>2500</v>
      </c>
      <c r="I11" s="12">
        <f t="shared" si="0"/>
        <v>0</v>
      </c>
      <c r="J11" s="11">
        <v>2500</v>
      </c>
      <c r="K11" s="11">
        <v>3000</v>
      </c>
      <c r="L11" s="12">
        <f t="shared" si="1"/>
        <v>500</v>
      </c>
      <c r="M11" s="13">
        <f t="shared" si="2"/>
        <v>16.666666666666664</v>
      </c>
    </row>
    <row r="12" spans="1:13" s="5" customFormat="1" ht="19.5" customHeight="1">
      <c r="A12" s="9">
        <v>8</v>
      </c>
      <c r="B12" s="33" t="s">
        <v>58</v>
      </c>
      <c r="C12" s="10" t="s">
        <v>18</v>
      </c>
      <c r="D12" s="10" t="s">
        <v>49</v>
      </c>
      <c r="E12" s="17">
        <v>1700</v>
      </c>
      <c r="F12" s="17">
        <f t="shared" si="3"/>
        <v>1875</v>
      </c>
      <c r="G12" s="11">
        <v>2000</v>
      </c>
      <c r="H12" s="11">
        <v>2500</v>
      </c>
      <c r="I12" s="12">
        <f t="shared" si="0"/>
        <v>500</v>
      </c>
      <c r="J12" s="11">
        <v>1200</v>
      </c>
      <c r="K12" s="11">
        <v>1800</v>
      </c>
      <c r="L12" s="12">
        <f>K12-J12</f>
        <v>600</v>
      </c>
      <c r="M12" s="13">
        <f t="shared" si="2"/>
        <v>10.294117647058822</v>
      </c>
    </row>
    <row r="13" spans="1:13" s="5" customFormat="1" ht="19.5" customHeight="1">
      <c r="A13" s="9">
        <v>9</v>
      </c>
      <c r="B13" s="33"/>
      <c r="C13" s="10" t="s">
        <v>24</v>
      </c>
      <c r="D13" s="10" t="s">
        <v>50</v>
      </c>
      <c r="E13" s="17">
        <v>4525</v>
      </c>
      <c r="F13" s="17">
        <f>(G13+H13+J13+K13)/4</f>
        <v>4925</v>
      </c>
      <c r="G13" s="11">
        <v>4500</v>
      </c>
      <c r="H13" s="11">
        <v>6500</v>
      </c>
      <c r="I13" s="12">
        <f t="shared" si="0"/>
        <v>2000</v>
      </c>
      <c r="J13" s="11">
        <v>4200</v>
      </c>
      <c r="K13" s="11">
        <v>4500</v>
      </c>
      <c r="L13" s="12">
        <f t="shared" si="1"/>
        <v>300</v>
      </c>
      <c r="M13" s="13">
        <f>(F13-E13)/E13*100</f>
        <v>8.83977900552486</v>
      </c>
    </row>
    <row r="14" spans="1:13" s="5" customFormat="1" ht="19.5" customHeight="1">
      <c r="A14" s="9">
        <v>10</v>
      </c>
      <c r="B14" s="33"/>
      <c r="C14" s="10" t="s">
        <v>25</v>
      </c>
      <c r="D14" s="10" t="s">
        <v>51</v>
      </c>
      <c r="E14" s="17">
        <v>1725</v>
      </c>
      <c r="F14" s="17">
        <f t="shared" si="3"/>
        <v>2025</v>
      </c>
      <c r="G14" s="11">
        <v>2000</v>
      </c>
      <c r="H14" s="11">
        <v>2700</v>
      </c>
      <c r="I14" s="12">
        <f t="shared" si="0"/>
        <v>700</v>
      </c>
      <c r="J14" s="11">
        <v>1700</v>
      </c>
      <c r="K14" s="11">
        <v>1700</v>
      </c>
      <c r="L14" s="12">
        <f t="shared" si="1"/>
        <v>0</v>
      </c>
      <c r="M14" s="13">
        <f t="shared" si="2"/>
        <v>17.391304347826086</v>
      </c>
    </row>
    <row r="15" spans="1:13" s="5" customFormat="1" ht="19.5" customHeight="1">
      <c r="A15" s="9">
        <v>11</v>
      </c>
      <c r="B15" s="28" t="s">
        <v>57</v>
      </c>
      <c r="C15" s="10" t="s">
        <v>22</v>
      </c>
      <c r="D15" s="10" t="s">
        <v>115</v>
      </c>
      <c r="E15" s="17">
        <v>37425</v>
      </c>
      <c r="F15" s="17">
        <f t="shared" si="3"/>
        <v>38350</v>
      </c>
      <c r="G15" s="11">
        <v>36700</v>
      </c>
      <c r="H15" s="11">
        <v>36700</v>
      </c>
      <c r="I15" s="12">
        <f t="shared" si="0"/>
        <v>0</v>
      </c>
      <c r="J15" s="11">
        <v>40000</v>
      </c>
      <c r="K15" s="11">
        <v>40000</v>
      </c>
      <c r="L15" s="12">
        <f t="shared" si="1"/>
        <v>0</v>
      </c>
      <c r="M15" s="13">
        <f t="shared" si="2"/>
        <v>2.4716098864395457</v>
      </c>
    </row>
    <row r="16" spans="1:13" s="5" customFormat="1" ht="19.5" customHeight="1">
      <c r="A16" s="9">
        <v>12</v>
      </c>
      <c r="B16" s="29"/>
      <c r="C16" s="10" t="s">
        <v>52</v>
      </c>
      <c r="D16" s="10" t="s">
        <v>129</v>
      </c>
      <c r="E16" s="17">
        <v>45000</v>
      </c>
      <c r="F16" s="17">
        <f>(G16+H16+J16+K16)/4</f>
        <v>40000</v>
      </c>
      <c r="G16" s="11">
        <v>40000</v>
      </c>
      <c r="H16" s="11">
        <v>50000</v>
      </c>
      <c r="I16" s="12">
        <f t="shared" si="0"/>
        <v>10000</v>
      </c>
      <c r="J16" s="11">
        <v>35000</v>
      </c>
      <c r="K16" s="11">
        <v>35000</v>
      </c>
      <c r="L16" s="12">
        <f t="shared" si="1"/>
        <v>0</v>
      </c>
      <c r="M16" s="13">
        <f t="shared" si="2"/>
        <v>-11.11111111111111</v>
      </c>
    </row>
    <row r="17" spans="1:13" s="5" customFormat="1" ht="19.5" customHeight="1">
      <c r="A17" s="9">
        <v>13</v>
      </c>
      <c r="B17" s="29"/>
      <c r="C17" s="10" t="s">
        <v>27</v>
      </c>
      <c r="D17" s="10" t="s">
        <v>78</v>
      </c>
      <c r="E17" s="17">
        <v>1500</v>
      </c>
      <c r="F17" s="17">
        <f t="shared" si="3"/>
        <v>1500</v>
      </c>
      <c r="G17" s="11">
        <v>1500</v>
      </c>
      <c r="H17" s="11">
        <v>1500</v>
      </c>
      <c r="I17" s="12">
        <f t="shared" si="0"/>
        <v>0</v>
      </c>
      <c r="J17" s="11">
        <v>1500</v>
      </c>
      <c r="K17" s="11">
        <v>1500</v>
      </c>
      <c r="L17" s="12">
        <f t="shared" si="1"/>
        <v>0</v>
      </c>
      <c r="M17" s="13">
        <f t="shared" si="2"/>
        <v>0</v>
      </c>
    </row>
    <row r="18" spans="1:13" s="5" customFormat="1" ht="19.5" customHeight="1">
      <c r="A18" s="9">
        <v>14</v>
      </c>
      <c r="B18" s="29"/>
      <c r="C18" s="10" t="s">
        <v>53</v>
      </c>
      <c r="D18" s="10" t="s">
        <v>79</v>
      </c>
      <c r="E18" s="17">
        <v>2000</v>
      </c>
      <c r="F18" s="17">
        <f t="shared" si="3"/>
        <v>2000</v>
      </c>
      <c r="G18" s="11">
        <v>2200</v>
      </c>
      <c r="H18" s="11">
        <v>2200</v>
      </c>
      <c r="I18" s="12">
        <f t="shared" si="0"/>
        <v>0</v>
      </c>
      <c r="J18" s="11">
        <v>1800</v>
      </c>
      <c r="K18" s="11">
        <v>1800</v>
      </c>
      <c r="L18" s="12">
        <f t="shared" si="1"/>
        <v>0</v>
      </c>
      <c r="M18" s="13">
        <f t="shared" si="2"/>
        <v>0</v>
      </c>
    </row>
    <row r="19" spans="1:13" s="5" customFormat="1" ht="19.5" customHeight="1">
      <c r="A19" s="9">
        <v>15</v>
      </c>
      <c r="B19" s="29"/>
      <c r="C19" s="10" t="s">
        <v>21</v>
      </c>
      <c r="D19" s="21" t="s">
        <v>80</v>
      </c>
      <c r="E19" s="17">
        <v>5850</v>
      </c>
      <c r="F19" s="17">
        <f t="shared" si="3"/>
        <v>5887.5</v>
      </c>
      <c r="G19" s="11">
        <v>4900</v>
      </c>
      <c r="H19" s="11">
        <v>4900</v>
      </c>
      <c r="I19" s="12">
        <f t="shared" si="0"/>
        <v>0</v>
      </c>
      <c r="J19" s="11">
        <v>6800</v>
      </c>
      <c r="K19" s="11">
        <v>6950</v>
      </c>
      <c r="L19" s="12">
        <f t="shared" si="1"/>
        <v>150</v>
      </c>
      <c r="M19" s="13">
        <f t="shared" si="2"/>
        <v>0.641025641025641</v>
      </c>
    </row>
    <row r="20" spans="1:13" s="5" customFormat="1" ht="19.5" customHeight="1">
      <c r="A20" s="9">
        <v>16</v>
      </c>
      <c r="B20" s="29"/>
      <c r="C20" s="10" t="s">
        <v>26</v>
      </c>
      <c r="D20" s="10" t="s">
        <v>81</v>
      </c>
      <c r="E20" s="17">
        <v>670</v>
      </c>
      <c r="F20" s="17">
        <f t="shared" si="3"/>
        <v>670</v>
      </c>
      <c r="G20" s="11">
        <v>700</v>
      </c>
      <c r="H20" s="11">
        <v>700</v>
      </c>
      <c r="I20" s="12">
        <f t="shared" si="0"/>
        <v>0</v>
      </c>
      <c r="J20" s="11">
        <v>640</v>
      </c>
      <c r="K20" s="11">
        <v>640</v>
      </c>
      <c r="L20" s="12">
        <f t="shared" si="1"/>
        <v>0</v>
      </c>
      <c r="M20" s="13">
        <f t="shared" si="2"/>
        <v>0</v>
      </c>
    </row>
    <row r="21" spans="1:13" s="5" customFormat="1" ht="19.5" customHeight="1">
      <c r="A21" s="9">
        <v>17</v>
      </c>
      <c r="B21" s="29"/>
      <c r="C21" s="10" t="s">
        <v>28</v>
      </c>
      <c r="D21" s="10" t="s">
        <v>82</v>
      </c>
      <c r="E21" s="17">
        <v>1075</v>
      </c>
      <c r="F21" s="17">
        <f t="shared" si="3"/>
        <v>1075</v>
      </c>
      <c r="G21" s="11">
        <v>1100</v>
      </c>
      <c r="H21" s="11">
        <v>1100</v>
      </c>
      <c r="I21" s="12">
        <f t="shared" si="0"/>
        <v>0</v>
      </c>
      <c r="J21" s="11">
        <v>1050</v>
      </c>
      <c r="K21" s="11">
        <v>1050</v>
      </c>
      <c r="L21" s="12">
        <f t="shared" si="1"/>
        <v>0</v>
      </c>
      <c r="M21" s="13">
        <f t="shared" si="2"/>
        <v>0</v>
      </c>
    </row>
    <row r="22" spans="1:13" s="5" customFormat="1" ht="19.5" customHeight="1">
      <c r="A22" s="9">
        <v>18</v>
      </c>
      <c r="B22" s="29"/>
      <c r="C22" s="10" t="s">
        <v>23</v>
      </c>
      <c r="D22" s="10" t="s">
        <v>83</v>
      </c>
      <c r="E22" s="17">
        <v>11050</v>
      </c>
      <c r="F22" s="17">
        <f t="shared" si="3"/>
        <v>11050</v>
      </c>
      <c r="G22" s="14">
        <v>10200</v>
      </c>
      <c r="H22" s="14">
        <v>10200</v>
      </c>
      <c r="I22" s="12">
        <f t="shared" si="0"/>
        <v>0</v>
      </c>
      <c r="J22" s="14">
        <v>11900</v>
      </c>
      <c r="K22" s="14">
        <v>11900</v>
      </c>
      <c r="L22" s="12">
        <f t="shared" si="1"/>
        <v>0</v>
      </c>
      <c r="M22" s="13">
        <f t="shared" si="2"/>
        <v>0</v>
      </c>
    </row>
    <row r="23" spans="1:13" s="5" customFormat="1" ht="19.5" customHeight="1">
      <c r="A23" s="9">
        <v>19</v>
      </c>
      <c r="B23" s="29"/>
      <c r="C23" s="10" t="s">
        <v>54</v>
      </c>
      <c r="D23" s="10" t="s">
        <v>84</v>
      </c>
      <c r="E23" s="17">
        <v>3300</v>
      </c>
      <c r="F23" s="17">
        <f t="shared" si="3"/>
        <v>3300</v>
      </c>
      <c r="G23" s="11">
        <v>3800</v>
      </c>
      <c r="H23" s="11">
        <v>3800</v>
      </c>
      <c r="I23" s="12">
        <f t="shared" si="0"/>
        <v>0</v>
      </c>
      <c r="J23" s="11">
        <v>2800</v>
      </c>
      <c r="K23" s="11">
        <v>2800</v>
      </c>
      <c r="L23" s="12">
        <f t="shared" si="1"/>
        <v>0</v>
      </c>
      <c r="M23" s="13">
        <f t="shared" si="2"/>
        <v>0</v>
      </c>
    </row>
    <row r="24" spans="1:13" s="5" customFormat="1" ht="19.5" customHeight="1">
      <c r="A24" s="9">
        <v>20</v>
      </c>
      <c r="B24" s="29"/>
      <c r="C24" s="10" t="s">
        <v>29</v>
      </c>
      <c r="D24" s="10" t="s">
        <v>85</v>
      </c>
      <c r="E24" s="17">
        <v>15900</v>
      </c>
      <c r="F24" s="17">
        <f t="shared" si="3"/>
        <v>15300</v>
      </c>
      <c r="G24" s="11">
        <v>15000</v>
      </c>
      <c r="H24" s="11">
        <v>15000</v>
      </c>
      <c r="I24" s="12">
        <f t="shared" si="0"/>
        <v>0</v>
      </c>
      <c r="J24" s="11">
        <v>15600</v>
      </c>
      <c r="K24" s="11">
        <v>15600</v>
      </c>
      <c r="L24" s="12">
        <f t="shared" si="1"/>
        <v>0</v>
      </c>
      <c r="M24" s="13">
        <f t="shared" si="2"/>
        <v>-3.7735849056603774</v>
      </c>
    </row>
    <row r="25" spans="1:13" s="5" customFormat="1" ht="19.5" customHeight="1">
      <c r="A25" s="9">
        <v>21</v>
      </c>
      <c r="B25" s="29"/>
      <c r="C25" s="10" t="s">
        <v>55</v>
      </c>
      <c r="D25" s="21" t="s">
        <v>86</v>
      </c>
      <c r="E25" s="17">
        <v>6550</v>
      </c>
      <c r="F25" s="17">
        <f t="shared" si="3"/>
        <v>6550</v>
      </c>
      <c r="G25" s="11">
        <v>6500</v>
      </c>
      <c r="H25" s="11">
        <v>6500</v>
      </c>
      <c r="I25" s="12">
        <f t="shared" si="0"/>
        <v>0</v>
      </c>
      <c r="J25" s="11">
        <v>6600</v>
      </c>
      <c r="K25" s="11">
        <v>6600</v>
      </c>
      <c r="L25" s="12">
        <f t="shared" si="1"/>
        <v>0</v>
      </c>
      <c r="M25" s="13">
        <f t="shared" si="2"/>
        <v>0</v>
      </c>
    </row>
    <row r="26" spans="1:13" s="5" customFormat="1" ht="19.5" customHeight="1">
      <c r="A26" s="9">
        <v>22</v>
      </c>
      <c r="B26" s="30"/>
      <c r="C26" s="10" t="s">
        <v>56</v>
      </c>
      <c r="D26" s="21" t="s">
        <v>87</v>
      </c>
      <c r="E26" s="17">
        <v>9050</v>
      </c>
      <c r="F26" s="17">
        <f t="shared" si="3"/>
        <v>9050</v>
      </c>
      <c r="G26" s="11">
        <v>8800</v>
      </c>
      <c r="H26" s="11">
        <v>8800</v>
      </c>
      <c r="I26" s="12">
        <f t="shared" si="0"/>
        <v>0</v>
      </c>
      <c r="J26" s="11">
        <v>9300</v>
      </c>
      <c r="K26" s="11">
        <v>9300</v>
      </c>
      <c r="L26" s="12">
        <f t="shared" si="1"/>
        <v>0</v>
      </c>
      <c r="M26" s="13">
        <f t="shared" si="2"/>
        <v>0</v>
      </c>
    </row>
    <row r="27" spans="1:13" s="5" customFormat="1" ht="20.25" customHeight="1">
      <c r="A27" s="9">
        <v>23</v>
      </c>
      <c r="B27" s="31" t="s">
        <v>68</v>
      </c>
      <c r="C27" s="10" t="s">
        <v>2</v>
      </c>
      <c r="D27" s="10" t="s">
        <v>4</v>
      </c>
      <c r="E27" s="17">
        <v>6000</v>
      </c>
      <c r="F27" s="17">
        <f t="shared" si="3"/>
        <v>6000</v>
      </c>
      <c r="G27" s="11">
        <v>6000</v>
      </c>
      <c r="H27" s="11">
        <v>6000</v>
      </c>
      <c r="I27" s="12">
        <f t="shared" si="0"/>
        <v>0</v>
      </c>
      <c r="J27" s="11">
        <v>6000</v>
      </c>
      <c r="K27" s="11">
        <v>6000</v>
      </c>
      <c r="L27" s="12">
        <f t="shared" si="1"/>
        <v>0</v>
      </c>
      <c r="M27" s="13">
        <f t="shared" si="2"/>
        <v>0</v>
      </c>
    </row>
    <row r="28" spans="1:13" s="5" customFormat="1" ht="19.5" customHeight="1">
      <c r="A28" s="9">
        <v>24</v>
      </c>
      <c r="B28" s="32"/>
      <c r="C28" s="10" t="s">
        <v>59</v>
      </c>
      <c r="D28" s="10" t="s">
        <v>4</v>
      </c>
      <c r="E28" s="17">
        <v>5500</v>
      </c>
      <c r="F28" s="17">
        <f t="shared" si="3"/>
        <v>5500</v>
      </c>
      <c r="G28" s="11">
        <v>5000</v>
      </c>
      <c r="H28" s="11">
        <v>5000</v>
      </c>
      <c r="I28" s="12">
        <f t="shared" si="0"/>
        <v>0</v>
      </c>
      <c r="J28" s="11">
        <v>6000</v>
      </c>
      <c r="K28" s="11">
        <v>6000</v>
      </c>
      <c r="L28" s="12">
        <f t="shared" si="1"/>
        <v>0</v>
      </c>
      <c r="M28" s="13">
        <f t="shared" si="2"/>
        <v>0</v>
      </c>
    </row>
    <row r="29" spans="1:13" s="5" customFormat="1" ht="19.5" customHeight="1">
      <c r="A29" s="9">
        <v>25</v>
      </c>
      <c r="B29" s="32"/>
      <c r="C29" s="10" t="s">
        <v>60</v>
      </c>
      <c r="D29" s="10" t="s">
        <v>4</v>
      </c>
      <c r="E29" s="17">
        <v>5000</v>
      </c>
      <c r="F29" s="17">
        <f t="shared" si="3"/>
        <v>5000</v>
      </c>
      <c r="G29" s="11">
        <v>5000</v>
      </c>
      <c r="H29" s="11">
        <v>5000</v>
      </c>
      <c r="I29" s="12">
        <f t="shared" si="0"/>
        <v>0</v>
      </c>
      <c r="J29" s="11">
        <v>5000</v>
      </c>
      <c r="K29" s="11">
        <v>5000</v>
      </c>
      <c r="L29" s="12">
        <f t="shared" si="1"/>
        <v>0</v>
      </c>
      <c r="M29" s="13">
        <f t="shared" si="2"/>
        <v>0</v>
      </c>
    </row>
    <row r="30" spans="1:13" s="5" customFormat="1" ht="19.5" customHeight="1">
      <c r="A30" s="9">
        <v>26</v>
      </c>
      <c r="B30" s="32"/>
      <c r="C30" s="10" t="s">
        <v>3</v>
      </c>
      <c r="D30" s="10" t="s">
        <v>1</v>
      </c>
      <c r="E30" s="17">
        <v>7000</v>
      </c>
      <c r="F30" s="17">
        <f t="shared" si="3"/>
        <v>7000</v>
      </c>
      <c r="G30" s="11">
        <v>7000</v>
      </c>
      <c r="H30" s="11">
        <v>7000</v>
      </c>
      <c r="I30" s="12">
        <f t="shared" si="0"/>
        <v>0</v>
      </c>
      <c r="J30" s="11">
        <v>7000</v>
      </c>
      <c r="K30" s="11">
        <v>7000</v>
      </c>
      <c r="L30" s="12">
        <f t="shared" si="1"/>
        <v>0</v>
      </c>
      <c r="M30" s="13">
        <f t="shared" si="2"/>
        <v>0</v>
      </c>
    </row>
    <row r="31" spans="1:13" s="5" customFormat="1" ht="19.5" customHeight="1">
      <c r="A31" s="9">
        <v>27</v>
      </c>
      <c r="B31" s="32"/>
      <c r="C31" s="10" t="s">
        <v>61</v>
      </c>
      <c r="D31" s="10" t="s">
        <v>1</v>
      </c>
      <c r="E31" s="17">
        <v>10000</v>
      </c>
      <c r="F31" s="17">
        <f t="shared" si="3"/>
        <v>10000</v>
      </c>
      <c r="G31" s="11">
        <v>10000</v>
      </c>
      <c r="H31" s="11">
        <v>10000</v>
      </c>
      <c r="I31" s="12">
        <f t="shared" si="0"/>
        <v>0</v>
      </c>
      <c r="J31" s="11">
        <v>10000</v>
      </c>
      <c r="K31" s="11">
        <v>10000</v>
      </c>
      <c r="L31" s="12">
        <f t="shared" si="1"/>
        <v>0</v>
      </c>
      <c r="M31" s="13">
        <f t="shared" si="2"/>
        <v>0</v>
      </c>
    </row>
    <row r="32" spans="1:13" s="5" customFormat="1" ht="19.5" customHeight="1">
      <c r="A32" s="9">
        <v>28</v>
      </c>
      <c r="B32" s="32"/>
      <c r="C32" s="10" t="s">
        <v>62</v>
      </c>
      <c r="D32" s="10" t="s">
        <v>1</v>
      </c>
      <c r="E32" s="17">
        <v>5500</v>
      </c>
      <c r="F32" s="17">
        <f t="shared" si="3"/>
        <v>5500</v>
      </c>
      <c r="G32" s="11">
        <v>6000</v>
      </c>
      <c r="H32" s="11">
        <v>6000</v>
      </c>
      <c r="I32" s="12">
        <f t="shared" si="0"/>
        <v>0</v>
      </c>
      <c r="J32" s="11">
        <v>5000</v>
      </c>
      <c r="K32" s="11">
        <v>5000</v>
      </c>
      <c r="L32" s="12">
        <f t="shared" si="1"/>
        <v>0</v>
      </c>
      <c r="M32" s="13">
        <f t="shared" si="2"/>
        <v>0</v>
      </c>
    </row>
    <row r="33" spans="1:13" s="5" customFormat="1" ht="19.5" customHeight="1">
      <c r="A33" s="9">
        <v>29</v>
      </c>
      <c r="B33" s="32"/>
      <c r="C33" s="10" t="s">
        <v>63</v>
      </c>
      <c r="D33" s="10" t="s">
        <v>1</v>
      </c>
      <c r="E33" s="17">
        <v>5000</v>
      </c>
      <c r="F33" s="17">
        <f t="shared" si="3"/>
        <v>5000</v>
      </c>
      <c r="G33" s="11">
        <v>5000</v>
      </c>
      <c r="H33" s="11">
        <v>5000</v>
      </c>
      <c r="I33" s="12">
        <f t="shared" si="0"/>
        <v>0</v>
      </c>
      <c r="J33" s="11">
        <v>5000</v>
      </c>
      <c r="K33" s="11">
        <v>5000</v>
      </c>
      <c r="L33" s="12">
        <f t="shared" si="1"/>
        <v>0</v>
      </c>
      <c r="M33" s="13">
        <f t="shared" si="2"/>
        <v>0</v>
      </c>
    </row>
    <row r="34" spans="1:13" s="5" customFormat="1" ht="19.5" customHeight="1">
      <c r="A34" s="9">
        <v>30</v>
      </c>
      <c r="B34" s="32"/>
      <c r="C34" s="10" t="s">
        <v>117</v>
      </c>
      <c r="D34" s="10" t="s">
        <v>4</v>
      </c>
      <c r="E34" s="17">
        <v>9000</v>
      </c>
      <c r="F34" s="17">
        <f t="shared" si="3"/>
        <v>9000</v>
      </c>
      <c r="G34" s="11">
        <v>8000</v>
      </c>
      <c r="H34" s="11">
        <v>8000</v>
      </c>
      <c r="I34" s="12">
        <f t="shared" si="0"/>
        <v>0</v>
      </c>
      <c r="J34" s="11">
        <v>10000</v>
      </c>
      <c r="K34" s="11">
        <v>10000</v>
      </c>
      <c r="L34" s="12">
        <f t="shared" si="1"/>
        <v>0</v>
      </c>
      <c r="M34" s="13">
        <f t="shared" si="2"/>
        <v>0</v>
      </c>
    </row>
    <row r="35" spans="1:13" s="5" customFormat="1" ht="19.5" customHeight="1">
      <c r="A35" s="9">
        <v>31</v>
      </c>
      <c r="B35" s="32"/>
      <c r="C35" s="10" t="s">
        <v>118</v>
      </c>
      <c r="D35" s="10" t="s">
        <v>4</v>
      </c>
      <c r="E35" s="17">
        <v>17500</v>
      </c>
      <c r="F35" s="17">
        <f t="shared" si="3"/>
        <v>17500</v>
      </c>
      <c r="G35" s="11">
        <v>20000</v>
      </c>
      <c r="H35" s="11">
        <v>20000</v>
      </c>
      <c r="I35" s="12">
        <f t="shared" si="0"/>
        <v>0</v>
      </c>
      <c r="J35" s="11">
        <v>15000</v>
      </c>
      <c r="K35" s="11">
        <v>15000</v>
      </c>
      <c r="L35" s="12">
        <f t="shared" si="1"/>
        <v>0</v>
      </c>
      <c r="M35" s="13">
        <f t="shared" si="2"/>
        <v>0</v>
      </c>
    </row>
    <row r="36" spans="1:13" s="5" customFormat="1" ht="19.5" customHeight="1">
      <c r="A36" s="9">
        <v>32</v>
      </c>
      <c r="B36" s="32"/>
      <c r="C36" s="10" t="s">
        <v>119</v>
      </c>
      <c r="D36" s="10" t="s">
        <v>88</v>
      </c>
      <c r="E36" s="17">
        <v>8500</v>
      </c>
      <c r="F36" s="17">
        <f>(G36+H36+J36+K36)/4</f>
        <v>8500</v>
      </c>
      <c r="G36" s="11">
        <v>8000</v>
      </c>
      <c r="H36" s="11">
        <v>8000</v>
      </c>
      <c r="I36" s="12">
        <f>H36-G36</f>
        <v>0</v>
      </c>
      <c r="J36" s="11">
        <v>9000</v>
      </c>
      <c r="K36" s="11">
        <v>9000</v>
      </c>
      <c r="L36" s="12">
        <f>K36-J36</f>
        <v>0</v>
      </c>
      <c r="M36" s="13">
        <f>(F36-E36)/E36*100</f>
        <v>0</v>
      </c>
    </row>
    <row r="37" spans="1:13" s="5" customFormat="1" ht="19.5" customHeight="1">
      <c r="A37" s="9">
        <v>33</v>
      </c>
      <c r="B37" s="32"/>
      <c r="C37" s="10" t="s">
        <v>120</v>
      </c>
      <c r="D37" s="10" t="s">
        <v>88</v>
      </c>
      <c r="E37" s="17">
        <v>8500</v>
      </c>
      <c r="F37" s="17">
        <f t="shared" si="3"/>
        <v>8500</v>
      </c>
      <c r="G37" s="11">
        <v>8000</v>
      </c>
      <c r="H37" s="11">
        <v>8000</v>
      </c>
      <c r="I37" s="12">
        <f t="shared" si="0"/>
        <v>0</v>
      </c>
      <c r="J37" s="11">
        <v>9000</v>
      </c>
      <c r="K37" s="11">
        <v>9000</v>
      </c>
      <c r="L37" s="12">
        <f t="shared" si="1"/>
        <v>0</v>
      </c>
      <c r="M37" s="13">
        <f t="shared" si="2"/>
        <v>0</v>
      </c>
    </row>
    <row r="38" spans="1:13" s="5" customFormat="1" ht="19.5" customHeight="1">
      <c r="A38" s="9">
        <v>34</v>
      </c>
      <c r="B38" s="32"/>
      <c r="C38" s="10" t="s">
        <v>5</v>
      </c>
      <c r="D38" s="10" t="s">
        <v>4</v>
      </c>
      <c r="E38" s="17">
        <v>4250</v>
      </c>
      <c r="F38" s="17">
        <f>(G38+H38+J38+K38)/4</f>
        <v>4250</v>
      </c>
      <c r="G38" s="11">
        <v>4500</v>
      </c>
      <c r="H38" s="11">
        <v>4500</v>
      </c>
      <c r="I38" s="12">
        <f>H38-G38</f>
        <v>0</v>
      </c>
      <c r="J38" s="11">
        <v>4000</v>
      </c>
      <c r="K38" s="11">
        <v>4000</v>
      </c>
      <c r="L38" s="12">
        <f>K38-J38</f>
        <v>0</v>
      </c>
      <c r="M38" s="13">
        <f>(F38-E38)/E38*100</f>
        <v>0</v>
      </c>
    </row>
    <row r="39" spans="1:13" s="5" customFormat="1" ht="19.5" customHeight="1">
      <c r="A39" s="9">
        <v>35</v>
      </c>
      <c r="B39" s="32"/>
      <c r="C39" s="10" t="s">
        <v>66</v>
      </c>
      <c r="D39" s="10" t="s">
        <v>4</v>
      </c>
      <c r="E39" s="17">
        <v>4750</v>
      </c>
      <c r="F39" s="17">
        <f>(G39+H39+J39+K39)/4</f>
        <v>4750</v>
      </c>
      <c r="G39" s="11">
        <v>5000</v>
      </c>
      <c r="H39" s="11">
        <v>5000</v>
      </c>
      <c r="I39" s="12">
        <f>H39-G39</f>
        <v>0</v>
      </c>
      <c r="J39" s="11">
        <v>4500</v>
      </c>
      <c r="K39" s="11">
        <v>4500</v>
      </c>
      <c r="L39" s="12">
        <f>K39-J39</f>
        <v>0</v>
      </c>
      <c r="M39" s="13">
        <f>(F39-E39)/E39*100</f>
        <v>0</v>
      </c>
    </row>
    <row r="40" spans="1:13" s="5" customFormat="1" ht="19.5" customHeight="1">
      <c r="A40" s="9">
        <v>36</v>
      </c>
      <c r="B40" s="32"/>
      <c r="C40" s="10" t="s">
        <v>6</v>
      </c>
      <c r="D40" s="10" t="s">
        <v>90</v>
      </c>
      <c r="E40" s="17">
        <v>17500</v>
      </c>
      <c r="F40" s="17">
        <f>(G40+H40+J40+K40)/4</f>
        <v>17500</v>
      </c>
      <c r="G40" s="11">
        <v>17000</v>
      </c>
      <c r="H40" s="11">
        <v>17000</v>
      </c>
      <c r="I40" s="12">
        <f>H40-G40</f>
        <v>0</v>
      </c>
      <c r="J40" s="11">
        <v>18000</v>
      </c>
      <c r="K40" s="11">
        <v>18000</v>
      </c>
      <c r="L40" s="12">
        <f>K40-J40</f>
        <v>0</v>
      </c>
      <c r="M40" s="13">
        <f>(F40-E40)/E40*100</f>
        <v>0</v>
      </c>
    </row>
    <row r="41" spans="1:13" s="5" customFormat="1" ht="19.5" customHeight="1">
      <c r="A41" s="9">
        <v>37</v>
      </c>
      <c r="B41" s="32"/>
      <c r="C41" s="10" t="s">
        <v>7</v>
      </c>
      <c r="D41" s="10" t="s">
        <v>4</v>
      </c>
      <c r="E41" s="17">
        <v>6500</v>
      </c>
      <c r="F41" s="17">
        <f>(G41+H41+J41+K41)/4</f>
        <v>6500</v>
      </c>
      <c r="G41" s="11">
        <v>6000</v>
      </c>
      <c r="H41" s="11">
        <v>6000</v>
      </c>
      <c r="I41" s="12">
        <f>H41-G41</f>
        <v>0</v>
      </c>
      <c r="J41" s="11">
        <v>7000</v>
      </c>
      <c r="K41" s="11">
        <v>7000</v>
      </c>
      <c r="L41" s="12">
        <f>K41-J41</f>
        <v>0</v>
      </c>
      <c r="M41" s="13">
        <f>(F41-E41)/E41*100</f>
        <v>0</v>
      </c>
    </row>
    <row r="42" spans="1:13" s="5" customFormat="1" ht="19.5" customHeight="1">
      <c r="A42" s="9">
        <v>38</v>
      </c>
      <c r="B42" s="32"/>
      <c r="C42" s="10" t="s">
        <v>64</v>
      </c>
      <c r="D42" s="10" t="s">
        <v>4</v>
      </c>
      <c r="E42" s="17">
        <v>9250</v>
      </c>
      <c r="F42" s="17">
        <f t="shared" si="3"/>
        <v>9250</v>
      </c>
      <c r="G42" s="11">
        <v>10000</v>
      </c>
      <c r="H42" s="11">
        <v>10000</v>
      </c>
      <c r="I42" s="12">
        <f t="shared" si="0"/>
        <v>0</v>
      </c>
      <c r="J42" s="11">
        <v>8500</v>
      </c>
      <c r="K42" s="11">
        <v>8500</v>
      </c>
      <c r="L42" s="12">
        <f t="shared" si="1"/>
        <v>0</v>
      </c>
      <c r="M42" s="13">
        <f t="shared" si="2"/>
        <v>0</v>
      </c>
    </row>
    <row r="43" spans="1:13" s="5" customFormat="1" ht="19.5" customHeight="1">
      <c r="A43" s="9">
        <v>39</v>
      </c>
      <c r="B43" s="32"/>
      <c r="C43" s="10" t="s">
        <v>8</v>
      </c>
      <c r="D43" s="10" t="s">
        <v>9</v>
      </c>
      <c r="E43" s="17">
        <v>13000</v>
      </c>
      <c r="F43" s="17">
        <f t="shared" si="3"/>
        <v>13000</v>
      </c>
      <c r="G43" s="11">
        <v>13000</v>
      </c>
      <c r="H43" s="11">
        <v>13000</v>
      </c>
      <c r="I43" s="12">
        <f t="shared" si="0"/>
        <v>0</v>
      </c>
      <c r="J43" s="11">
        <v>13000</v>
      </c>
      <c r="K43" s="11">
        <v>13000</v>
      </c>
      <c r="L43" s="12">
        <f t="shared" si="1"/>
        <v>0</v>
      </c>
      <c r="M43" s="13">
        <f t="shared" si="2"/>
        <v>0</v>
      </c>
    </row>
    <row r="44" spans="1:13" s="5" customFormat="1" ht="19.5" customHeight="1">
      <c r="A44" s="9">
        <v>40</v>
      </c>
      <c r="B44" s="32"/>
      <c r="C44" s="10" t="s">
        <v>10</v>
      </c>
      <c r="D44" s="10" t="s">
        <v>92</v>
      </c>
      <c r="E44" s="17">
        <v>2750</v>
      </c>
      <c r="F44" s="17">
        <f>(G44+H44+J44+K44)/4</f>
        <v>2750</v>
      </c>
      <c r="G44" s="11">
        <v>3000</v>
      </c>
      <c r="H44" s="11">
        <v>3000</v>
      </c>
      <c r="I44" s="12">
        <f>H44-G44</f>
        <v>0</v>
      </c>
      <c r="J44" s="11">
        <v>2500</v>
      </c>
      <c r="K44" s="11">
        <v>2500</v>
      </c>
      <c r="L44" s="12">
        <f>K44-J44</f>
        <v>0</v>
      </c>
      <c r="M44" s="13">
        <f>(F44-E44)/E44*100</f>
        <v>0</v>
      </c>
    </row>
    <row r="45" spans="1:13" s="5" customFormat="1" ht="19.5" customHeight="1">
      <c r="A45" s="9">
        <v>41</v>
      </c>
      <c r="B45" s="32"/>
      <c r="C45" s="10" t="s">
        <v>67</v>
      </c>
      <c r="D45" s="10" t="s">
        <v>91</v>
      </c>
      <c r="E45" s="17">
        <v>14000</v>
      </c>
      <c r="F45" s="17">
        <f>(G45+H45+J45+K45)/4</f>
        <v>14000</v>
      </c>
      <c r="G45" s="11">
        <v>15000</v>
      </c>
      <c r="H45" s="11">
        <v>15000</v>
      </c>
      <c r="I45" s="12">
        <f>H45-G45</f>
        <v>0</v>
      </c>
      <c r="J45" s="11">
        <v>13000</v>
      </c>
      <c r="K45" s="11">
        <v>13000</v>
      </c>
      <c r="L45" s="12">
        <f>K45-J45</f>
        <v>0</v>
      </c>
      <c r="M45" s="13">
        <f>(F45-E45)/E45*100</f>
        <v>0</v>
      </c>
    </row>
    <row r="46" spans="1:13" s="5" customFormat="1" ht="19.5" customHeight="1">
      <c r="A46" s="9">
        <v>42</v>
      </c>
      <c r="B46" s="32"/>
      <c r="C46" s="10" t="s">
        <v>11</v>
      </c>
      <c r="D46" s="10" t="s">
        <v>4</v>
      </c>
      <c r="E46" s="17">
        <v>4000</v>
      </c>
      <c r="F46" s="17">
        <f t="shared" si="3"/>
        <v>4000</v>
      </c>
      <c r="G46" s="11">
        <v>4000</v>
      </c>
      <c r="H46" s="11">
        <v>4000</v>
      </c>
      <c r="I46" s="12">
        <f t="shared" si="0"/>
        <v>0</v>
      </c>
      <c r="J46" s="11">
        <v>4000</v>
      </c>
      <c r="K46" s="11">
        <v>4000</v>
      </c>
      <c r="L46" s="12">
        <f t="shared" si="1"/>
        <v>0</v>
      </c>
      <c r="M46" s="13">
        <f t="shared" si="2"/>
        <v>0</v>
      </c>
    </row>
    <row r="47" spans="1:13" s="5" customFormat="1" ht="19.5" customHeight="1">
      <c r="A47" s="9">
        <v>43</v>
      </c>
      <c r="B47" s="32"/>
      <c r="C47" s="10" t="s">
        <v>12</v>
      </c>
      <c r="D47" s="10" t="s">
        <v>4</v>
      </c>
      <c r="E47" s="17">
        <v>2250</v>
      </c>
      <c r="F47" s="17">
        <f t="shared" si="3"/>
        <v>2250</v>
      </c>
      <c r="G47" s="11">
        <v>2500</v>
      </c>
      <c r="H47" s="11">
        <v>2500</v>
      </c>
      <c r="I47" s="12">
        <f t="shared" si="0"/>
        <v>0</v>
      </c>
      <c r="J47" s="11">
        <v>2000</v>
      </c>
      <c r="K47" s="11">
        <v>2000</v>
      </c>
      <c r="L47" s="12">
        <f t="shared" si="1"/>
        <v>0</v>
      </c>
      <c r="M47" s="13">
        <f t="shared" si="2"/>
        <v>0</v>
      </c>
    </row>
    <row r="48" spans="1:13" s="5" customFormat="1" ht="19.5" customHeight="1">
      <c r="A48" s="9">
        <v>44</v>
      </c>
      <c r="B48" s="32"/>
      <c r="C48" s="10" t="s">
        <v>65</v>
      </c>
      <c r="D48" s="10" t="s">
        <v>89</v>
      </c>
      <c r="E48" s="17">
        <v>3000</v>
      </c>
      <c r="F48" s="17">
        <f t="shared" si="3"/>
        <v>3000</v>
      </c>
      <c r="G48" s="11">
        <v>3000</v>
      </c>
      <c r="H48" s="11">
        <v>3000</v>
      </c>
      <c r="I48" s="12">
        <f t="shared" si="0"/>
        <v>0</v>
      </c>
      <c r="J48" s="11">
        <v>3000</v>
      </c>
      <c r="K48" s="11">
        <v>3000</v>
      </c>
      <c r="L48" s="12">
        <f t="shared" si="1"/>
        <v>0</v>
      </c>
      <c r="M48" s="13">
        <f t="shared" si="2"/>
        <v>0</v>
      </c>
    </row>
    <row r="49" spans="1:13" s="5" customFormat="1" ht="19.5" customHeight="1">
      <c r="A49" s="9">
        <v>45</v>
      </c>
      <c r="B49" s="33" t="s">
        <v>128</v>
      </c>
      <c r="C49" s="10" t="s">
        <v>69</v>
      </c>
      <c r="D49" s="10" t="s">
        <v>93</v>
      </c>
      <c r="E49" s="17">
        <v>2000</v>
      </c>
      <c r="F49" s="17">
        <f t="shared" si="3"/>
        <v>2000</v>
      </c>
      <c r="G49" s="11">
        <v>2000</v>
      </c>
      <c r="H49" s="11">
        <v>2000</v>
      </c>
      <c r="I49" s="12">
        <f t="shared" si="0"/>
        <v>0</v>
      </c>
      <c r="J49" s="11">
        <v>2000</v>
      </c>
      <c r="K49" s="11">
        <v>2000</v>
      </c>
      <c r="L49" s="12">
        <f t="shared" si="1"/>
        <v>0</v>
      </c>
      <c r="M49" s="13">
        <f t="shared" si="2"/>
        <v>0</v>
      </c>
    </row>
    <row r="50" spans="1:13" s="5" customFormat="1" ht="19.5" customHeight="1">
      <c r="A50" s="9">
        <v>46</v>
      </c>
      <c r="B50" s="33"/>
      <c r="C50" s="10" t="s">
        <v>70</v>
      </c>
      <c r="D50" s="10" t="s">
        <v>94</v>
      </c>
      <c r="E50" s="17">
        <v>2000</v>
      </c>
      <c r="F50" s="17">
        <f t="shared" si="3"/>
        <v>2000</v>
      </c>
      <c r="G50" s="11">
        <v>2000</v>
      </c>
      <c r="H50" s="11">
        <v>2000</v>
      </c>
      <c r="I50" s="12">
        <f t="shared" si="0"/>
        <v>0</v>
      </c>
      <c r="J50" s="11">
        <v>2000</v>
      </c>
      <c r="K50" s="11">
        <v>2000</v>
      </c>
      <c r="L50" s="12">
        <f t="shared" si="1"/>
        <v>0</v>
      </c>
      <c r="M50" s="13">
        <f t="shared" si="2"/>
        <v>0</v>
      </c>
    </row>
    <row r="51" spans="1:13" s="5" customFormat="1" ht="19.5" customHeight="1">
      <c r="A51" s="9">
        <v>47</v>
      </c>
      <c r="B51" s="33"/>
      <c r="C51" s="10" t="s">
        <v>71</v>
      </c>
      <c r="D51" s="10" t="s">
        <v>95</v>
      </c>
      <c r="E51" s="17">
        <v>8500</v>
      </c>
      <c r="F51" s="17">
        <f t="shared" si="3"/>
        <v>8500</v>
      </c>
      <c r="G51" s="11">
        <v>9000</v>
      </c>
      <c r="H51" s="11">
        <v>9000</v>
      </c>
      <c r="I51" s="12">
        <f t="shared" si="0"/>
        <v>0</v>
      </c>
      <c r="J51" s="11">
        <v>8000</v>
      </c>
      <c r="K51" s="11">
        <v>8000</v>
      </c>
      <c r="L51" s="12">
        <f t="shared" si="1"/>
        <v>0</v>
      </c>
      <c r="M51" s="13">
        <f t="shared" si="2"/>
        <v>0</v>
      </c>
    </row>
    <row r="52" spans="1:13" s="5" customFormat="1" ht="19.5" customHeight="1">
      <c r="A52" s="9">
        <v>48</v>
      </c>
      <c r="B52" s="33"/>
      <c r="C52" s="10" t="s">
        <v>77</v>
      </c>
      <c r="D52" s="10" t="s">
        <v>102</v>
      </c>
      <c r="E52" s="17">
        <v>3500</v>
      </c>
      <c r="F52" s="17">
        <f>(G52+H52+J52+K52)/4</f>
        <v>3500</v>
      </c>
      <c r="G52" s="11">
        <v>4000</v>
      </c>
      <c r="H52" s="11">
        <v>4000</v>
      </c>
      <c r="I52" s="12">
        <f t="shared" si="0"/>
        <v>0</v>
      </c>
      <c r="J52" s="11">
        <v>3000</v>
      </c>
      <c r="K52" s="11">
        <v>3000</v>
      </c>
      <c r="L52" s="12">
        <f t="shared" si="1"/>
        <v>0</v>
      </c>
      <c r="M52" s="13">
        <f t="shared" si="2"/>
        <v>0</v>
      </c>
    </row>
    <row r="53" spans="1:13" s="5" customFormat="1" ht="19.5" customHeight="1">
      <c r="A53" s="9">
        <v>49</v>
      </c>
      <c r="B53" s="33"/>
      <c r="C53" s="10" t="s">
        <v>72</v>
      </c>
      <c r="D53" s="10" t="s">
        <v>15</v>
      </c>
      <c r="E53" s="17">
        <v>1200</v>
      </c>
      <c r="F53" s="17">
        <f t="shared" si="3"/>
        <v>1200</v>
      </c>
      <c r="G53" s="11">
        <v>1200</v>
      </c>
      <c r="H53" s="11">
        <v>1200</v>
      </c>
      <c r="I53" s="12">
        <f t="shared" si="0"/>
        <v>0</v>
      </c>
      <c r="J53" s="11">
        <v>1200</v>
      </c>
      <c r="K53" s="11">
        <v>1200</v>
      </c>
      <c r="L53" s="12">
        <f t="shared" si="1"/>
        <v>0</v>
      </c>
      <c r="M53" s="13">
        <f t="shared" si="2"/>
        <v>0</v>
      </c>
    </row>
    <row r="54" spans="1:13" s="5" customFormat="1" ht="19.5" customHeight="1">
      <c r="A54" s="9">
        <v>50</v>
      </c>
      <c r="B54" s="33"/>
      <c r="C54" s="10" t="s">
        <v>73</v>
      </c>
      <c r="D54" s="10" t="s">
        <v>15</v>
      </c>
      <c r="E54" s="17">
        <v>15000</v>
      </c>
      <c r="F54" s="17">
        <f t="shared" si="3"/>
        <v>15000</v>
      </c>
      <c r="G54" s="11">
        <v>15000</v>
      </c>
      <c r="H54" s="11">
        <v>15000</v>
      </c>
      <c r="I54" s="12">
        <f t="shared" si="0"/>
        <v>0</v>
      </c>
      <c r="J54" s="11">
        <v>15000</v>
      </c>
      <c r="K54" s="11">
        <v>15000</v>
      </c>
      <c r="L54" s="12">
        <f t="shared" si="1"/>
        <v>0</v>
      </c>
      <c r="M54" s="13">
        <f t="shared" si="2"/>
        <v>0</v>
      </c>
    </row>
    <row r="55" spans="1:13" s="5" customFormat="1" ht="19.5" customHeight="1">
      <c r="A55" s="9">
        <v>51</v>
      </c>
      <c r="B55" s="33"/>
      <c r="C55" s="10" t="s">
        <v>13</v>
      </c>
      <c r="D55" s="10" t="s">
        <v>15</v>
      </c>
      <c r="E55" s="17">
        <v>7200</v>
      </c>
      <c r="F55" s="17">
        <f t="shared" si="3"/>
        <v>7200</v>
      </c>
      <c r="G55" s="11">
        <v>7200</v>
      </c>
      <c r="H55" s="11">
        <v>7200</v>
      </c>
      <c r="I55" s="12">
        <f t="shared" si="0"/>
        <v>0</v>
      </c>
      <c r="J55" s="11">
        <v>7200</v>
      </c>
      <c r="K55" s="11">
        <v>7200</v>
      </c>
      <c r="L55" s="12">
        <f t="shared" si="1"/>
        <v>0</v>
      </c>
      <c r="M55" s="13">
        <f t="shared" si="2"/>
        <v>0</v>
      </c>
    </row>
    <row r="56" spans="1:13" s="5" customFormat="1" ht="19.5" customHeight="1">
      <c r="A56" s="9">
        <v>52</v>
      </c>
      <c r="B56" s="33"/>
      <c r="C56" s="10" t="s">
        <v>16</v>
      </c>
      <c r="D56" s="10" t="s">
        <v>14</v>
      </c>
      <c r="E56" s="17">
        <v>5000</v>
      </c>
      <c r="F56" s="17">
        <f t="shared" si="3"/>
        <v>5000</v>
      </c>
      <c r="G56" s="11">
        <v>5000</v>
      </c>
      <c r="H56" s="11">
        <v>5000</v>
      </c>
      <c r="I56" s="12">
        <f aca="true" t="shared" si="4" ref="I56:I68">H56-G56</f>
        <v>0</v>
      </c>
      <c r="J56" s="11">
        <v>5000</v>
      </c>
      <c r="K56" s="11">
        <v>5000</v>
      </c>
      <c r="L56" s="12">
        <f aca="true" t="shared" si="5" ref="L56:L68">K56-J56</f>
        <v>0</v>
      </c>
      <c r="M56" s="13">
        <f aca="true" t="shared" si="6" ref="M56:M68">(F56-E56)/E56*100</f>
        <v>0</v>
      </c>
    </row>
    <row r="57" spans="1:13" s="5" customFormat="1" ht="19.5" customHeight="1">
      <c r="A57" s="9">
        <v>53</v>
      </c>
      <c r="B57" s="33"/>
      <c r="C57" s="10" t="s">
        <v>74</v>
      </c>
      <c r="D57" s="10" t="s">
        <v>96</v>
      </c>
      <c r="E57" s="17">
        <v>10000</v>
      </c>
      <c r="F57" s="17">
        <f t="shared" si="3"/>
        <v>10000</v>
      </c>
      <c r="G57" s="11">
        <v>10000</v>
      </c>
      <c r="H57" s="11">
        <v>10000</v>
      </c>
      <c r="I57" s="12">
        <f t="shared" si="4"/>
        <v>0</v>
      </c>
      <c r="J57" s="11">
        <v>10000</v>
      </c>
      <c r="K57" s="11">
        <v>10000</v>
      </c>
      <c r="L57" s="12">
        <f t="shared" si="5"/>
        <v>0</v>
      </c>
      <c r="M57" s="13">
        <f t="shared" si="6"/>
        <v>0</v>
      </c>
    </row>
    <row r="58" spans="1:13" s="5" customFormat="1" ht="19.5" customHeight="1">
      <c r="A58" s="9">
        <v>54</v>
      </c>
      <c r="B58" s="33"/>
      <c r="C58" s="10" t="s">
        <v>121</v>
      </c>
      <c r="D58" s="10" t="s">
        <v>14</v>
      </c>
      <c r="E58" s="17">
        <v>275</v>
      </c>
      <c r="F58" s="17">
        <f>(G58+H58+J58+K58)/4</f>
        <v>275</v>
      </c>
      <c r="G58" s="11">
        <v>300</v>
      </c>
      <c r="H58" s="11">
        <v>300</v>
      </c>
      <c r="I58" s="12">
        <f>H58-G58</f>
        <v>0</v>
      </c>
      <c r="J58" s="11">
        <v>250</v>
      </c>
      <c r="K58" s="11">
        <v>250</v>
      </c>
      <c r="L58" s="12">
        <f>K58-J58</f>
        <v>0</v>
      </c>
      <c r="M58" s="13">
        <f>(F58-E58)/E58*100</f>
        <v>0</v>
      </c>
    </row>
    <row r="59" spans="1:13" s="5" customFormat="1" ht="19.5" customHeight="1">
      <c r="A59" s="9">
        <v>55</v>
      </c>
      <c r="B59" s="33"/>
      <c r="C59" s="10" t="s">
        <v>75</v>
      </c>
      <c r="D59" s="10" t="s">
        <v>97</v>
      </c>
      <c r="E59" s="17">
        <v>11000</v>
      </c>
      <c r="F59" s="17">
        <f t="shared" si="3"/>
        <v>11000</v>
      </c>
      <c r="G59" s="11">
        <v>12000</v>
      </c>
      <c r="H59" s="11">
        <v>12000</v>
      </c>
      <c r="I59" s="12">
        <f t="shared" si="4"/>
        <v>0</v>
      </c>
      <c r="J59" s="11">
        <v>10000</v>
      </c>
      <c r="K59" s="11">
        <v>10000</v>
      </c>
      <c r="L59" s="12">
        <f t="shared" si="5"/>
        <v>0</v>
      </c>
      <c r="M59" s="13">
        <f t="shared" si="6"/>
        <v>0</v>
      </c>
    </row>
    <row r="60" spans="1:13" s="5" customFormat="1" ht="19.5" customHeight="1">
      <c r="A60" s="25">
        <v>56</v>
      </c>
      <c r="B60" s="33"/>
      <c r="C60" s="34" t="s">
        <v>76</v>
      </c>
      <c r="D60" s="10" t="s">
        <v>98</v>
      </c>
      <c r="E60" s="17">
        <v>7000</v>
      </c>
      <c r="F60" s="17">
        <f t="shared" si="3"/>
        <v>7000</v>
      </c>
      <c r="G60" s="11">
        <v>7000</v>
      </c>
      <c r="H60" s="11">
        <v>7000</v>
      </c>
      <c r="I60" s="12">
        <f t="shared" si="4"/>
        <v>0</v>
      </c>
      <c r="J60" s="11">
        <v>7000</v>
      </c>
      <c r="K60" s="11">
        <v>7000</v>
      </c>
      <c r="L60" s="12">
        <f t="shared" si="5"/>
        <v>0</v>
      </c>
      <c r="M60" s="13">
        <f t="shared" si="6"/>
        <v>0</v>
      </c>
    </row>
    <row r="61" spans="1:13" s="5" customFormat="1" ht="19.5" customHeight="1">
      <c r="A61" s="26"/>
      <c r="B61" s="33"/>
      <c r="C61" s="35"/>
      <c r="D61" s="10" t="s">
        <v>99</v>
      </c>
      <c r="E61" s="17">
        <v>8500</v>
      </c>
      <c r="F61" s="17">
        <f t="shared" si="3"/>
        <v>8500</v>
      </c>
      <c r="G61" s="11">
        <v>7000</v>
      </c>
      <c r="H61" s="11">
        <v>7000</v>
      </c>
      <c r="I61" s="12">
        <f t="shared" si="4"/>
        <v>0</v>
      </c>
      <c r="J61" s="11">
        <v>10000</v>
      </c>
      <c r="K61" s="11">
        <v>10000</v>
      </c>
      <c r="L61" s="12">
        <f t="shared" si="5"/>
        <v>0</v>
      </c>
      <c r="M61" s="13">
        <f t="shared" si="6"/>
        <v>0</v>
      </c>
    </row>
    <row r="62" spans="1:13" s="5" customFormat="1" ht="19.5" customHeight="1">
      <c r="A62" s="27"/>
      <c r="B62" s="33"/>
      <c r="C62" s="36"/>
      <c r="D62" s="10" t="s">
        <v>100</v>
      </c>
      <c r="E62" s="17">
        <v>24500</v>
      </c>
      <c r="F62" s="17">
        <f t="shared" si="3"/>
        <v>25000</v>
      </c>
      <c r="G62" s="11">
        <v>25000</v>
      </c>
      <c r="H62" s="11">
        <v>25000</v>
      </c>
      <c r="I62" s="12">
        <f t="shared" si="4"/>
        <v>0</v>
      </c>
      <c r="J62" s="11">
        <v>25000</v>
      </c>
      <c r="K62" s="11">
        <v>25000</v>
      </c>
      <c r="L62" s="12">
        <f t="shared" si="5"/>
        <v>0</v>
      </c>
      <c r="M62" s="13">
        <f t="shared" si="6"/>
        <v>2.0408163265306123</v>
      </c>
    </row>
    <row r="63" spans="1:13" s="5" customFormat="1" ht="19.5" customHeight="1">
      <c r="A63" s="9">
        <v>57</v>
      </c>
      <c r="B63" s="33"/>
      <c r="C63" s="10" t="s">
        <v>122</v>
      </c>
      <c r="D63" s="10" t="s">
        <v>123</v>
      </c>
      <c r="E63" s="17">
        <v>35000</v>
      </c>
      <c r="F63" s="17">
        <f>(G63+H63+J63+K63)/4</f>
        <v>35000</v>
      </c>
      <c r="G63" s="11">
        <v>40000</v>
      </c>
      <c r="H63" s="11">
        <v>40000</v>
      </c>
      <c r="I63" s="12">
        <f>H63-G63</f>
        <v>0</v>
      </c>
      <c r="J63" s="11">
        <v>30000</v>
      </c>
      <c r="K63" s="11">
        <v>30000</v>
      </c>
      <c r="L63" s="12">
        <f>K63-J63</f>
        <v>0</v>
      </c>
      <c r="M63" s="13">
        <f>(F63-E63)/E63*100</f>
        <v>0</v>
      </c>
    </row>
    <row r="64" spans="1:13" s="5" customFormat="1" ht="19.5" customHeight="1">
      <c r="A64" s="9">
        <v>58</v>
      </c>
      <c r="B64" s="33"/>
      <c r="C64" s="10" t="s">
        <v>0</v>
      </c>
      <c r="D64" s="10" t="s">
        <v>101</v>
      </c>
      <c r="E64" s="17">
        <v>4500</v>
      </c>
      <c r="F64" s="17">
        <f>(G64+H64+J64+K64)/4</f>
        <v>4500</v>
      </c>
      <c r="G64" s="11">
        <v>4500</v>
      </c>
      <c r="H64" s="11">
        <v>4500</v>
      </c>
      <c r="I64" s="12">
        <f>H64-G64</f>
        <v>0</v>
      </c>
      <c r="J64" s="11">
        <v>4500</v>
      </c>
      <c r="K64" s="11">
        <v>4500</v>
      </c>
      <c r="L64" s="12">
        <f>K64-J64</f>
        <v>0</v>
      </c>
      <c r="M64" s="13">
        <f>(F64-E64)/E64*100</f>
        <v>0</v>
      </c>
    </row>
    <row r="65" spans="1:13" s="5" customFormat="1" ht="19.5" customHeight="1">
      <c r="A65" s="9">
        <v>59</v>
      </c>
      <c r="B65" s="33"/>
      <c r="C65" s="10" t="s">
        <v>124</v>
      </c>
      <c r="D65" s="10" t="s">
        <v>125</v>
      </c>
      <c r="E65" s="17">
        <v>3500</v>
      </c>
      <c r="F65" s="17">
        <f>(G65+H65+J65+K65)/4</f>
        <v>3500</v>
      </c>
      <c r="G65" s="11">
        <v>5000</v>
      </c>
      <c r="H65" s="11">
        <v>5000</v>
      </c>
      <c r="I65" s="12">
        <f>H65-G65</f>
        <v>0</v>
      </c>
      <c r="J65" s="11">
        <v>2000</v>
      </c>
      <c r="K65" s="11">
        <v>2000</v>
      </c>
      <c r="L65" s="12">
        <f>K65-J65</f>
        <v>0</v>
      </c>
      <c r="M65" s="13">
        <f>(F65-E65)/E65*100</f>
        <v>0</v>
      </c>
    </row>
    <row r="66" spans="1:13" s="5" customFormat="1" ht="19.5" customHeight="1">
      <c r="A66" s="9">
        <v>60</v>
      </c>
      <c r="B66" s="33"/>
      <c r="C66" s="10" t="s">
        <v>126</v>
      </c>
      <c r="D66" s="10" t="s">
        <v>127</v>
      </c>
      <c r="E66" s="17">
        <v>90000</v>
      </c>
      <c r="F66" s="17">
        <f t="shared" si="3"/>
        <v>90000</v>
      </c>
      <c r="G66" s="11">
        <v>100000</v>
      </c>
      <c r="H66" s="11">
        <v>100000</v>
      </c>
      <c r="I66" s="12">
        <f t="shared" si="4"/>
        <v>0</v>
      </c>
      <c r="J66" s="11">
        <v>80000</v>
      </c>
      <c r="K66" s="11">
        <v>80000</v>
      </c>
      <c r="L66" s="12">
        <f t="shared" si="5"/>
        <v>0</v>
      </c>
      <c r="M66" s="13">
        <f t="shared" si="6"/>
        <v>0</v>
      </c>
    </row>
    <row r="67" spans="1:13" s="5" customFormat="1" ht="19.5" customHeight="1">
      <c r="A67" s="9">
        <v>61</v>
      </c>
      <c r="B67" s="33"/>
      <c r="C67" s="10" t="s">
        <v>30</v>
      </c>
      <c r="D67" s="10" t="s">
        <v>103</v>
      </c>
      <c r="E67" s="17">
        <v>1923</v>
      </c>
      <c r="F67" s="17">
        <f t="shared" si="3"/>
        <v>2001.25</v>
      </c>
      <c r="G67" s="11">
        <v>1960</v>
      </c>
      <c r="H67" s="11">
        <v>2045</v>
      </c>
      <c r="I67" s="12">
        <f t="shared" si="4"/>
        <v>85</v>
      </c>
      <c r="J67" s="11">
        <v>1960</v>
      </c>
      <c r="K67" s="11">
        <v>2040</v>
      </c>
      <c r="L67" s="12">
        <f t="shared" si="5"/>
        <v>80</v>
      </c>
      <c r="M67" s="13">
        <f t="shared" si="6"/>
        <v>4.069162766510661</v>
      </c>
    </row>
    <row r="68" spans="1:13" s="5" customFormat="1" ht="19.5" customHeight="1">
      <c r="A68" s="9">
        <v>62</v>
      </c>
      <c r="B68" s="33"/>
      <c r="C68" s="10" t="s">
        <v>31</v>
      </c>
      <c r="D68" s="10" t="s">
        <v>104</v>
      </c>
      <c r="E68" s="17">
        <v>44000</v>
      </c>
      <c r="F68" s="17">
        <f t="shared" si="3"/>
        <v>43500</v>
      </c>
      <c r="G68" s="11">
        <v>42000</v>
      </c>
      <c r="H68" s="11">
        <v>42000</v>
      </c>
      <c r="I68" s="12">
        <f t="shared" si="4"/>
        <v>0</v>
      </c>
      <c r="J68" s="11">
        <v>45000</v>
      </c>
      <c r="K68" s="11">
        <v>45000</v>
      </c>
      <c r="L68" s="12">
        <f t="shared" si="5"/>
        <v>0</v>
      </c>
      <c r="M68" s="13">
        <f t="shared" si="6"/>
        <v>-1.1363636363636365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D5:F68 C63:F65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투자02</cp:lastModifiedBy>
  <cp:lastPrinted>2011-12-03T04:25:06Z</cp:lastPrinted>
  <dcterms:created xsi:type="dcterms:W3CDTF">2004-09-18T01:03:07Z</dcterms:created>
  <dcterms:modified xsi:type="dcterms:W3CDTF">2012-09-03T01:23:43Z</dcterms:modified>
  <cp:category/>
  <cp:version/>
  <cp:contentType/>
  <cp:contentStatus/>
</cp:coreProperties>
</file>