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나의업무(2020년)\물가\물가동향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52511"/>
</workbook>
</file>

<file path=xl/calcChain.xml><?xml version="1.0" encoding="utf-8"?>
<calcChain xmlns="http://schemas.openxmlformats.org/spreadsheetml/2006/main">
  <c r="F5" i="10" l="1"/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M5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<sst xmlns="http://schemas.openxmlformats.org/spreadsheetml/2006/main" count="156" uniqueCount="138">
  <si>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</si>
  <si>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</si>
  <si>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</si>
  <si>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</si>
  <si>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</si>
  <si>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</si>
  <si>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</si>
  <si>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</si>
  <si>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</si>
  <si>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</si>
  <si>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</si>
  <si>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</si>
  <si>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</si>
  <si>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</si>
  <si>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</si>
  <si>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</si>
  <si>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</si>
  <si>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</si>
  <si>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</si>
  <si>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</si>
  <si>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</si>
  <si>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</si>
  <si>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</si>
  <si>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</si>
  <si>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</si>
  <si>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</si>
  <si>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</si>
  <si>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</si>
  <si>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</si>
  <si>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</si>
  <si>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</si>
  <si>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</si>
  <si>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</si>
  <si>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</si>
  <si>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</si>
  <si>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</si>
  <si>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</si>
  <si>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</si>
  <si>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</si>
  <si>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</si>
  <si>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</si>
  <si>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</si>
  <si>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</si>
  <si>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</si>
  <si>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</si>
  <si>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</si>
  <si>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</si>
  <si>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</si>
  <si>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</si>
  <si>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</si>
  <si>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</si>
  <si>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</si>
  <si>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</si>
  <si>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</si>
  <si>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</si>
  <si>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</si>
  <si>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</si>
  <si>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</si>
  <si>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</si>
  <si>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</si>
  <si>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</si>
  <si>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</si>
  <si>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</si>
  <si>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</si>
  <si>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</si>
  <si>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</si>
  <si>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</si>
  <si>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</si>
  <si>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</si>
  <si>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</si>
  <si>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</si>
  <si>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</si>
  <si>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</si>
  <si>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</si>
  <si>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</si>
  <si>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</si>
  <si>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</si>
  <si>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</si>
  <si>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</si>
  <si>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</si>
  <si>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</si>
  <si>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</si>
  <si>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</si>
  <si>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</si>
  <si>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</si>
  <si>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</si>
  <si>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</si>
  <si>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</si>
  <si>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</si>
  <si>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</si>
  <si>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</si>
  <si>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</si>
  <si>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</si>
  <si>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</si>
  <si>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</si>
  <si>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</si>
  <si>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</si>
  <si>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</si>
  <si>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</si>
  <si>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</si>
  <si>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</si>
  <si>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</si>
  <si>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</si>
  <si>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</si>
  <si>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</si>
  <si>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</si>
  <si>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</si>
  <si>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</si>
  <si>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</si>
  <si>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</si>
  <si>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</si>
  <si>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</si>
  <si>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</si>
  <si>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</si>
  <si>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</si>
  <si>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</si>
  <si>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</si>
  <si>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</si>
  <si>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</si>
  <si>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</si>
  <si>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</si>
  <si>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</si>
  <si>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</si>
  <si>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</si>
  <si>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</si>
  <si>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</si>
  <si>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</si>
  <si>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</si>
  <si>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</si>
  <si>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</si>
  <si>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</si>
  <si>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</si>
  <si>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</si>
  <si>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</si>
  <si>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</si>
  <si>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</si>
  <si>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</si>
  <si>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2020년 7월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</si>
</sst>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color rgb="FF0000FF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176" fontId="16" fillId="4" borderId="1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Normal="100" workbookViewId="0">
      <pane ySplit="4" topLeftCell="A5" activePane="bottomLeft" state="frozen"/>
      <selection pane="bottomLeft" activeCell="A2" sqref="A2:I2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33" t="s">
        <v>137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4.25" customHeight="1" x14ac:dyDescent="0.15">
      <c r="A2" s="35" t="s">
        <v>136</v>
      </c>
      <c r="B2" s="35"/>
      <c r="C2" s="35"/>
      <c r="D2" s="35"/>
      <c r="E2" s="35"/>
      <c r="F2" s="35"/>
      <c r="G2" s="35"/>
      <c r="H2" s="35"/>
      <c r="I2" s="35"/>
      <c r="J2" s="4"/>
      <c r="K2" s="4"/>
      <c r="L2" s="4"/>
    </row>
    <row r="3" spans="1:13" s="5" customFormat="1" ht="20.100000000000001" customHeight="1" x14ac:dyDescent="0.15">
      <c r="A3" s="34" t="s">
        <v>19</v>
      </c>
      <c r="B3" s="34" t="s">
        <v>20</v>
      </c>
      <c r="C3" s="34" t="s">
        <v>32</v>
      </c>
      <c r="D3" s="34" t="s">
        <v>33</v>
      </c>
      <c r="E3" s="34" t="s">
        <v>110</v>
      </c>
      <c r="F3" s="34" t="s">
        <v>111</v>
      </c>
      <c r="G3" s="34" t="s">
        <v>113</v>
      </c>
      <c r="H3" s="34"/>
      <c r="I3" s="34"/>
      <c r="J3" s="34" t="s">
        <v>109</v>
      </c>
      <c r="K3" s="34"/>
      <c r="L3" s="34"/>
      <c r="M3" s="34" t="s">
        <v>112</v>
      </c>
    </row>
    <row r="4" spans="1:13" s="5" customFormat="1" ht="21" x14ac:dyDescent="0.15">
      <c r="A4" s="34"/>
      <c r="B4" s="34"/>
      <c r="C4" s="34"/>
      <c r="D4" s="34"/>
      <c r="E4" s="34"/>
      <c r="F4" s="34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4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55250</v>
      </c>
      <c r="F5" s="15">
        <f>(G5+H5+J5+K5)/4</f>
        <v>55750</v>
      </c>
      <c r="G5" s="16">
        <v>56000</v>
      </c>
      <c r="H5" s="16">
        <v>56000</v>
      </c>
      <c r="I5" s="17">
        <f>H5-G5</f>
        <v>0</v>
      </c>
      <c r="J5" s="16">
        <v>55000</v>
      </c>
      <c r="K5" s="16">
        <v>56000</v>
      </c>
      <c r="L5" s="17">
        <f>K5-J5</f>
        <v>1000</v>
      </c>
      <c r="M5" s="18">
        <f>(F5-E5)/E5*100</f>
        <v>0.90497737556561098</v>
      </c>
    </row>
    <row r="6" spans="1:13" s="5" customFormat="1" ht="20.100000000000001" customHeight="1" x14ac:dyDescent="0.15">
      <c r="A6" s="9">
        <v>2</v>
      </c>
      <c r="B6" s="44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4"/>
      <c r="C7" s="10" t="s">
        <v>40</v>
      </c>
      <c r="D7" s="10" t="s">
        <v>43</v>
      </c>
      <c r="E7" s="15">
        <v>26925</v>
      </c>
      <c r="F7" s="15">
        <f t="shared" si="0"/>
        <v>27225</v>
      </c>
      <c r="G7" s="11">
        <v>26500</v>
      </c>
      <c r="H7" s="11">
        <v>27200</v>
      </c>
      <c r="I7" s="17">
        <f t="shared" si="1"/>
        <v>700</v>
      </c>
      <c r="J7" s="11">
        <v>27600</v>
      </c>
      <c r="K7" s="11">
        <v>27600</v>
      </c>
      <c r="L7" s="17">
        <f t="shared" si="2"/>
        <v>0</v>
      </c>
      <c r="M7" s="18">
        <f t="shared" si="3"/>
        <v>1.1142061281337048</v>
      </c>
    </row>
    <row r="8" spans="1:13" s="5" customFormat="1" ht="20.100000000000001" customHeight="1" x14ac:dyDescent="0.15">
      <c r="A8" s="9">
        <v>4</v>
      </c>
      <c r="B8" s="44"/>
      <c r="C8" s="10" t="s">
        <v>17</v>
      </c>
      <c r="D8" s="10" t="s">
        <v>44</v>
      </c>
      <c r="E8" s="15">
        <v>15150</v>
      </c>
      <c r="F8" s="15">
        <f t="shared" si="0"/>
        <v>15200</v>
      </c>
      <c r="G8" s="11">
        <v>15000</v>
      </c>
      <c r="H8" s="11">
        <v>15200</v>
      </c>
      <c r="I8" s="17">
        <f t="shared" si="1"/>
        <v>200</v>
      </c>
      <c r="J8" s="11">
        <v>15300</v>
      </c>
      <c r="K8" s="11">
        <v>15300</v>
      </c>
      <c r="L8" s="17">
        <f t="shared" si="2"/>
        <v>0</v>
      </c>
      <c r="M8" s="18">
        <f t="shared" si="3"/>
        <v>0.33003300330033003</v>
      </c>
    </row>
    <row r="9" spans="1:13" s="5" customFormat="1" ht="20.100000000000001" customHeight="1" x14ac:dyDescent="0.15">
      <c r="A9" s="9">
        <v>5</v>
      </c>
      <c r="B9" s="44"/>
      <c r="C9" s="10" t="s">
        <v>115</v>
      </c>
      <c r="D9" s="10" t="s">
        <v>45</v>
      </c>
      <c r="E9" s="15">
        <v>6250</v>
      </c>
      <c r="F9" s="15">
        <f t="shared" si="0"/>
        <v>6250</v>
      </c>
      <c r="G9" s="11">
        <v>6500</v>
      </c>
      <c r="H9" s="11">
        <v>6500</v>
      </c>
      <c r="I9" s="17">
        <f t="shared" si="1"/>
        <v>0</v>
      </c>
      <c r="J9" s="11">
        <v>6000</v>
      </c>
      <c r="K9" s="11">
        <v>6000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 x14ac:dyDescent="0.15">
      <c r="A10" s="9">
        <v>6</v>
      </c>
      <c r="B10" s="44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3000</v>
      </c>
      <c r="H10" s="11">
        <v>3000</v>
      </c>
      <c r="I10" s="17">
        <f t="shared" si="1"/>
        <v>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 x14ac:dyDescent="0.15">
      <c r="A11" s="9">
        <v>7</v>
      </c>
      <c r="B11" s="44"/>
      <c r="C11" s="10" t="s">
        <v>41</v>
      </c>
      <c r="D11" s="10" t="s">
        <v>45</v>
      </c>
      <c r="E11" s="15">
        <v>4375</v>
      </c>
      <c r="F11" s="15">
        <f t="shared" si="0"/>
        <v>4750</v>
      </c>
      <c r="G11" s="11">
        <v>5000</v>
      </c>
      <c r="H11" s="11">
        <v>5000</v>
      </c>
      <c r="I11" s="17">
        <f t="shared" si="1"/>
        <v>0</v>
      </c>
      <c r="J11" s="11">
        <v>4500</v>
      </c>
      <c r="K11" s="11">
        <v>4500</v>
      </c>
      <c r="L11" s="17">
        <f t="shared" si="2"/>
        <v>0</v>
      </c>
      <c r="M11" s="18">
        <f t="shared" si="3"/>
        <v>8.5714285714285712</v>
      </c>
    </row>
    <row r="12" spans="1:13" s="5" customFormat="1" ht="20.100000000000001" customHeight="1" x14ac:dyDescent="0.15">
      <c r="A12" s="9">
        <v>8</v>
      </c>
      <c r="B12" s="44" t="s">
        <v>58</v>
      </c>
      <c r="C12" s="10" t="s">
        <v>18</v>
      </c>
      <c r="D12" s="10" t="s">
        <v>49</v>
      </c>
      <c r="E12" s="15">
        <v>1235</v>
      </c>
      <c r="F12" s="15">
        <f t="shared" si="0"/>
        <v>1775</v>
      </c>
      <c r="G12" s="11">
        <v>1000</v>
      </c>
      <c r="H12" s="11">
        <v>2000</v>
      </c>
      <c r="I12" s="17">
        <f t="shared" si="1"/>
        <v>1000</v>
      </c>
      <c r="J12" s="11">
        <v>1950</v>
      </c>
      <c r="K12" s="11">
        <v>2150</v>
      </c>
      <c r="L12" s="17">
        <f t="shared" si="2"/>
        <v>200</v>
      </c>
      <c r="M12" s="18">
        <f t="shared" si="3"/>
        <v>43.724696356275302</v>
      </c>
    </row>
    <row r="13" spans="1:13" s="5" customFormat="1" ht="20.100000000000001" customHeight="1" x14ac:dyDescent="0.15">
      <c r="A13" s="9">
        <v>9</v>
      </c>
      <c r="B13" s="44"/>
      <c r="C13" s="10" t="s">
        <v>24</v>
      </c>
      <c r="D13" s="10" t="s">
        <v>50</v>
      </c>
      <c r="E13" s="15">
        <v>4575</v>
      </c>
      <c r="F13" s="15">
        <f t="shared" si="0"/>
        <v>6375</v>
      </c>
      <c r="G13" s="11">
        <v>5000</v>
      </c>
      <c r="H13" s="11">
        <v>8800</v>
      </c>
      <c r="I13" s="17">
        <f t="shared" si="1"/>
        <v>3800</v>
      </c>
      <c r="J13" s="11">
        <v>6000</v>
      </c>
      <c r="K13" s="11">
        <v>5700</v>
      </c>
      <c r="L13" s="17">
        <f t="shared" si="2"/>
        <v>-300</v>
      </c>
      <c r="M13" s="18">
        <f t="shared" si="3"/>
        <v>39.344262295081968</v>
      </c>
    </row>
    <row r="14" spans="1:13" s="5" customFormat="1" ht="20.100000000000001" customHeight="1" x14ac:dyDescent="0.15">
      <c r="A14" s="9">
        <v>10</v>
      </c>
      <c r="B14" s="44"/>
      <c r="C14" s="10" t="s">
        <v>25</v>
      </c>
      <c r="D14" s="10" t="s">
        <v>51</v>
      </c>
      <c r="E14" s="15">
        <v>2825</v>
      </c>
      <c r="F14" s="15">
        <f>(G14+H14+J14+K14)/4</f>
        <v>2875</v>
      </c>
      <c r="G14" s="11">
        <v>2800</v>
      </c>
      <c r="H14" s="11">
        <v>3000</v>
      </c>
      <c r="I14" s="17">
        <f t="shared" si="1"/>
        <v>200</v>
      </c>
      <c r="J14" s="11">
        <v>3200</v>
      </c>
      <c r="K14" s="11">
        <v>2500</v>
      </c>
      <c r="L14" s="17">
        <f t="shared" si="2"/>
        <v>-700</v>
      </c>
      <c r="M14" s="18">
        <f t="shared" si="3"/>
        <v>1.7699115044247788</v>
      </c>
    </row>
    <row r="15" spans="1:13" s="5" customFormat="1" ht="20.100000000000001" customHeight="1" x14ac:dyDescent="0.15">
      <c r="A15" s="9">
        <v>11</v>
      </c>
      <c r="B15" s="39" t="s">
        <v>57</v>
      </c>
      <c r="C15" s="10" t="s">
        <v>22</v>
      </c>
      <c r="D15" s="10" t="s">
        <v>114</v>
      </c>
      <c r="E15" s="15">
        <v>34750</v>
      </c>
      <c r="F15" s="15">
        <f t="shared" si="0"/>
        <v>37000</v>
      </c>
      <c r="G15" s="11">
        <v>40000</v>
      </c>
      <c r="H15" s="11">
        <v>40000</v>
      </c>
      <c r="I15" s="17">
        <f t="shared" si="1"/>
        <v>0</v>
      </c>
      <c r="J15" s="11">
        <v>34000</v>
      </c>
      <c r="K15" s="11">
        <v>34000</v>
      </c>
      <c r="L15" s="17">
        <f t="shared" si="2"/>
        <v>0</v>
      </c>
      <c r="M15" s="18">
        <f t="shared" si="3"/>
        <v>6.4748201438848918</v>
      </c>
    </row>
    <row r="16" spans="1:13" s="5" customFormat="1" ht="20.100000000000001" customHeight="1" x14ac:dyDescent="0.15">
      <c r="A16" s="9">
        <v>12</v>
      </c>
      <c r="B16" s="40"/>
      <c r="C16" s="10" t="s">
        <v>52</v>
      </c>
      <c r="D16" s="10" t="s">
        <v>128</v>
      </c>
      <c r="E16" s="15">
        <v>31000</v>
      </c>
      <c r="F16" s="15">
        <f t="shared" si="0"/>
        <v>33500</v>
      </c>
      <c r="G16" s="11">
        <v>40000</v>
      </c>
      <c r="H16" s="11">
        <v>40000</v>
      </c>
      <c r="I16" s="17">
        <f t="shared" si="1"/>
        <v>0</v>
      </c>
      <c r="J16" s="11">
        <v>27000</v>
      </c>
      <c r="K16" s="11">
        <v>27000</v>
      </c>
      <c r="L16" s="17">
        <f t="shared" si="2"/>
        <v>0</v>
      </c>
      <c r="M16" s="18">
        <f t="shared" si="3"/>
        <v>8.064516129032258</v>
      </c>
    </row>
    <row r="17" spans="1:13" s="5" customFormat="1" ht="20.100000000000001" customHeight="1" x14ac:dyDescent="0.15">
      <c r="A17" s="9">
        <v>13</v>
      </c>
      <c r="B17" s="40"/>
      <c r="C17" s="10" t="s">
        <v>27</v>
      </c>
      <c r="D17" s="10" t="s">
        <v>78</v>
      </c>
      <c r="E17" s="15">
        <v>1725</v>
      </c>
      <c r="F17" s="15">
        <f>(G17+H17+J17+K17)/4</f>
        <v>1725</v>
      </c>
      <c r="G17" s="11">
        <v>1800</v>
      </c>
      <c r="H17" s="11">
        <v>1800</v>
      </c>
      <c r="I17" s="17">
        <f t="shared" si="1"/>
        <v>0</v>
      </c>
      <c r="J17" s="11">
        <v>1650</v>
      </c>
      <c r="K17" s="11">
        <v>1650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40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40"/>
      <c r="C19" s="10" t="s">
        <v>21</v>
      </c>
      <c r="D19" s="19" t="s">
        <v>80</v>
      </c>
      <c r="E19" s="15">
        <v>4645</v>
      </c>
      <c r="F19" s="15">
        <f t="shared" si="0"/>
        <v>4590</v>
      </c>
      <c r="G19" s="11">
        <v>5200</v>
      </c>
      <c r="H19" s="11">
        <v>5200</v>
      </c>
      <c r="I19" s="17">
        <f t="shared" si="1"/>
        <v>0</v>
      </c>
      <c r="J19" s="11">
        <v>3980</v>
      </c>
      <c r="K19" s="11">
        <v>3980</v>
      </c>
      <c r="L19" s="17">
        <f t="shared" si="2"/>
        <v>0</v>
      </c>
      <c r="M19" s="18">
        <f t="shared" si="3"/>
        <v>-1.1840688912809472</v>
      </c>
    </row>
    <row r="20" spans="1:13" s="5" customFormat="1" ht="20.100000000000001" customHeight="1" x14ac:dyDescent="0.15">
      <c r="A20" s="9">
        <v>16</v>
      </c>
      <c r="B20" s="40"/>
      <c r="C20" s="10" t="s">
        <v>26</v>
      </c>
      <c r="D20" s="10" t="s">
        <v>81</v>
      </c>
      <c r="E20" s="15">
        <v>700</v>
      </c>
      <c r="F20" s="15">
        <f t="shared" si="0"/>
        <v>700</v>
      </c>
      <c r="G20" s="11">
        <v>700</v>
      </c>
      <c r="H20" s="11">
        <v>700</v>
      </c>
      <c r="I20" s="17">
        <f t="shared" si="1"/>
        <v>0</v>
      </c>
      <c r="J20" s="11">
        <v>700</v>
      </c>
      <c r="K20" s="11">
        <v>700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40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40"/>
      <c r="C22" s="10" t="s">
        <v>23</v>
      </c>
      <c r="D22" s="10" t="s">
        <v>83</v>
      </c>
      <c r="E22" s="15">
        <v>6300</v>
      </c>
      <c r="F22" s="15">
        <f t="shared" si="0"/>
        <v>7650</v>
      </c>
      <c r="G22" s="12">
        <v>7500</v>
      </c>
      <c r="H22" s="12">
        <v>7500</v>
      </c>
      <c r="I22" s="17">
        <f t="shared" si="1"/>
        <v>0</v>
      </c>
      <c r="J22" s="12">
        <v>7900</v>
      </c>
      <c r="K22" s="12">
        <v>7700</v>
      </c>
      <c r="L22" s="17">
        <f t="shared" si="2"/>
        <v>-200</v>
      </c>
      <c r="M22" s="18">
        <f t="shared" si="3"/>
        <v>21.428571428571427</v>
      </c>
    </row>
    <row r="23" spans="1:13" s="5" customFormat="1" ht="20.100000000000001" customHeight="1" x14ac:dyDescent="0.15">
      <c r="A23" s="9">
        <v>19</v>
      </c>
      <c r="B23" s="40"/>
      <c r="C23" s="10" t="s">
        <v>54</v>
      </c>
      <c r="D23" s="10" t="s">
        <v>84</v>
      </c>
      <c r="E23" s="15">
        <v>2750</v>
      </c>
      <c r="F23" s="15">
        <f t="shared" si="0"/>
        <v>2750</v>
      </c>
      <c r="G23" s="11">
        <v>3000</v>
      </c>
      <c r="H23" s="11">
        <v>3000</v>
      </c>
      <c r="I23" s="17">
        <f t="shared" si="1"/>
        <v>0</v>
      </c>
      <c r="J23" s="11">
        <v>2500</v>
      </c>
      <c r="K23" s="11">
        <v>2500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 x14ac:dyDescent="0.15">
      <c r="A24" s="9">
        <v>20</v>
      </c>
      <c r="B24" s="40"/>
      <c r="C24" s="10" t="s">
        <v>29</v>
      </c>
      <c r="D24" s="10" t="s">
        <v>85</v>
      </c>
      <c r="E24" s="15">
        <v>17750</v>
      </c>
      <c r="F24" s="15">
        <f t="shared" si="0"/>
        <v>17500</v>
      </c>
      <c r="G24" s="11">
        <v>23000</v>
      </c>
      <c r="H24" s="11">
        <v>23000</v>
      </c>
      <c r="I24" s="17">
        <f t="shared" si="1"/>
        <v>0</v>
      </c>
      <c r="J24" s="11">
        <v>12000</v>
      </c>
      <c r="K24" s="11">
        <v>12000</v>
      </c>
      <c r="L24" s="17">
        <f t="shared" si="2"/>
        <v>0</v>
      </c>
      <c r="M24" s="18">
        <f t="shared" si="3"/>
        <v>-1.4084507042253522</v>
      </c>
    </row>
    <row r="25" spans="1:13" s="5" customFormat="1" ht="20.100000000000001" customHeight="1" x14ac:dyDescent="0.15">
      <c r="A25" s="9">
        <v>21</v>
      </c>
      <c r="B25" s="40"/>
      <c r="C25" s="10" t="s">
        <v>55</v>
      </c>
      <c r="D25" s="19" t="s">
        <v>86</v>
      </c>
      <c r="E25" s="15">
        <v>6350</v>
      </c>
      <c r="F25" s="15">
        <f t="shared" si="0"/>
        <v>6200</v>
      </c>
      <c r="G25" s="11">
        <v>6500</v>
      </c>
      <c r="H25" s="11">
        <v>6500</v>
      </c>
      <c r="I25" s="17">
        <f t="shared" si="1"/>
        <v>0</v>
      </c>
      <c r="J25" s="11">
        <v>5900</v>
      </c>
      <c r="K25" s="11">
        <v>5900</v>
      </c>
      <c r="L25" s="17">
        <f t="shared" si="2"/>
        <v>0</v>
      </c>
      <c r="M25" s="18">
        <f t="shared" si="3"/>
        <v>-2.3622047244094486</v>
      </c>
    </row>
    <row r="26" spans="1:13" s="5" customFormat="1" ht="20.100000000000001" customHeight="1" x14ac:dyDescent="0.15">
      <c r="A26" s="9">
        <v>22</v>
      </c>
      <c r="B26" s="41"/>
      <c r="C26" s="10" t="s">
        <v>56</v>
      </c>
      <c r="D26" s="19" t="s">
        <v>87</v>
      </c>
      <c r="E26" s="15">
        <v>8750</v>
      </c>
      <c r="F26" s="15">
        <f t="shared" si="0"/>
        <v>7650</v>
      </c>
      <c r="G26" s="11">
        <v>8800</v>
      </c>
      <c r="H26" s="11">
        <v>8800</v>
      </c>
      <c r="I26" s="17">
        <f t="shared" si="1"/>
        <v>0</v>
      </c>
      <c r="J26" s="11">
        <v>6500</v>
      </c>
      <c r="K26" s="11">
        <v>6500</v>
      </c>
      <c r="L26" s="17">
        <f t="shared" si="2"/>
        <v>0</v>
      </c>
      <c r="M26" s="18">
        <f t="shared" si="3"/>
        <v>-12.571428571428573</v>
      </c>
    </row>
    <row r="27" spans="1:13" s="5" customFormat="1" ht="20.25" customHeight="1" x14ac:dyDescent="0.15">
      <c r="A27" s="9">
        <v>23</v>
      </c>
      <c r="B27" s="42" t="s">
        <v>68</v>
      </c>
      <c r="C27" s="10" t="s">
        <v>2</v>
      </c>
      <c r="D27" s="10" t="s">
        <v>4</v>
      </c>
      <c r="E27" s="15">
        <v>7500</v>
      </c>
      <c r="F27" s="15">
        <f t="shared" si="0"/>
        <v>7500</v>
      </c>
      <c r="G27" s="11">
        <v>8000</v>
      </c>
      <c r="H27" s="11">
        <v>7000</v>
      </c>
      <c r="I27" s="17">
        <f t="shared" si="1"/>
        <v>-1000</v>
      </c>
      <c r="J27" s="11">
        <v>7000</v>
      </c>
      <c r="K27" s="11">
        <v>8000</v>
      </c>
      <c r="L27" s="17">
        <f t="shared" si="2"/>
        <v>1000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43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5000</v>
      </c>
      <c r="H28" s="11">
        <v>6000</v>
      </c>
      <c r="I28" s="17">
        <f t="shared" si="1"/>
        <v>1000</v>
      </c>
      <c r="J28" s="11">
        <v>6000</v>
      </c>
      <c r="K28" s="11">
        <v>5000</v>
      </c>
      <c r="L28" s="17">
        <f t="shared" si="2"/>
        <v>-1000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43"/>
      <c r="C29" s="10" t="s">
        <v>60</v>
      </c>
      <c r="D29" s="10" t="s">
        <v>4</v>
      </c>
      <c r="E29" s="15">
        <v>5250</v>
      </c>
      <c r="F29" s="15">
        <f t="shared" si="0"/>
        <v>5750</v>
      </c>
      <c r="G29" s="11">
        <v>5000</v>
      </c>
      <c r="H29" s="11">
        <v>6500</v>
      </c>
      <c r="I29" s="17">
        <f t="shared" si="1"/>
        <v>1500</v>
      </c>
      <c r="J29" s="11">
        <v>6500</v>
      </c>
      <c r="K29" s="11">
        <v>5000</v>
      </c>
      <c r="L29" s="17">
        <f t="shared" si="2"/>
        <v>-1500</v>
      </c>
      <c r="M29" s="18">
        <f t="shared" si="3"/>
        <v>9.5238095238095237</v>
      </c>
    </row>
    <row r="30" spans="1:13" s="5" customFormat="1" ht="20.100000000000001" customHeight="1" x14ac:dyDescent="0.15">
      <c r="A30" s="9">
        <v>26</v>
      </c>
      <c r="B30" s="43"/>
      <c r="C30" s="10" t="s">
        <v>3</v>
      </c>
      <c r="D30" s="10" t="s">
        <v>1</v>
      </c>
      <c r="E30" s="15">
        <v>7500</v>
      </c>
      <c r="F30" s="15">
        <f t="shared" si="0"/>
        <v>7500</v>
      </c>
      <c r="G30" s="11">
        <v>6000</v>
      </c>
      <c r="H30" s="11">
        <v>9000</v>
      </c>
      <c r="I30" s="17">
        <f t="shared" si="1"/>
        <v>3000</v>
      </c>
      <c r="J30" s="11">
        <v>9000</v>
      </c>
      <c r="K30" s="11">
        <v>6000</v>
      </c>
      <c r="L30" s="17">
        <f t="shared" si="2"/>
        <v>-3000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43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12000</v>
      </c>
      <c r="H31" s="11">
        <v>11000</v>
      </c>
      <c r="I31" s="17">
        <f t="shared" si="1"/>
        <v>-1000</v>
      </c>
      <c r="J31" s="11">
        <v>11000</v>
      </c>
      <c r="K31" s="11">
        <v>12000</v>
      </c>
      <c r="L31" s="17">
        <f t="shared" si="2"/>
        <v>1000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43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6000</v>
      </c>
      <c r="I32" s="17">
        <f t="shared" si="1"/>
        <v>1000</v>
      </c>
      <c r="J32" s="11">
        <v>6000</v>
      </c>
      <c r="K32" s="11">
        <v>5000</v>
      </c>
      <c r="L32" s="17">
        <f t="shared" si="2"/>
        <v>-1000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43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5000</v>
      </c>
      <c r="H33" s="11">
        <v>6000</v>
      </c>
      <c r="I33" s="17">
        <f t="shared" si="1"/>
        <v>1000</v>
      </c>
      <c r="J33" s="11">
        <v>6000</v>
      </c>
      <c r="K33" s="11">
        <v>5000</v>
      </c>
      <c r="L33" s="17">
        <f t="shared" si="2"/>
        <v>-1000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43"/>
      <c r="C34" s="10" t="s">
        <v>116</v>
      </c>
      <c r="D34" s="10" t="s">
        <v>4</v>
      </c>
      <c r="E34" s="15">
        <v>10500</v>
      </c>
      <c r="F34" s="15">
        <f t="shared" si="0"/>
        <v>10500</v>
      </c>
      <c r="G34" s="11">
        <v>11000</v>
      </c>
      <c r="H34" s="11">
        <v>10000</v>
      </c>
      <c r="I34" s="17">
        <f t="shared" si="1"/>
        <v>-1000</v>
      </c>
      <c r="J34" s="11">
        <v>10000</v>
      </c>
      <c r="K34" s="11">
        <v>11000</v>
      </c>
      <c r="L34" s="17">
        <f t="shared" si="2"/>
        <v>1000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43"/>
      <c r="C35" s="10" t="s">
        <v>117</v>
      </c>
      <c r="D35" s="10" t="s">
        <v>4</v>
      </c>
      <c r="E35" s="15">
        <v>24000</v>
      </c>
      <c r="F35" s="15">
        <f t="shared" si="0"/>
        <v>24000</v>
      </c>
      <c r="G35" s="11">
        <v>28000</v>
      </c>
      <c r="H35" s="11">
        <v>20000</v>
      </c>
      <c r="I35" s="17">
        <f t="shared" si="1"/>
        <v>-8000</v>
      </c>
      <c r="J35" s="11">
        <v>20000</v>
      </c>
      <c r="K35" s="11">
        <v>28000</v>
      </c>
      <c r="L35" s="17">
        <f t="shared" si="2"/>
        <v>8000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43"/>
      <c r="C36" s="10" t="s">
        <v>118</v>
      </c>
      <c r="D36" s="10" t="s">
        <v>88</v>
      </c>
      <c r="E36" s="15">
        <v>6750</v>
      </c>
      <c r="F36" s="15">
        <f t="shared" si="0"/>
        <v>6750</v>
      </c>
      <c r="G36" s="11">
        <v>6500</v>
      </c>
      <c r="H36" s="11">
        <v>7000</v>
      </c>
      <c r="I36" s="17">
        <f t="shared" si="1"/>
        <v>500</v>
      </c>
      <c r="J36" s="11">
        <v>7000</v>
      </c>
      <c r="K36" s="11">
        <v>6500</v>
      </c>
      <c r="L36" s="17">
        <f t="shared" si="2"/>
        <v>-500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43"/>
      <c r="C37" s="10" t="s">
        <v>119</v>
      </c>
      <c r="D37" s="10" t="s">
        <v>88</v>
      </c>
      <c r="E37" s="15">
        <v>10000</v>
      </c>
      <c r="F37" s="15">
        <f t="shared" si="0"/>
        <v>10000</v>
      </c>
      <c r="G37" s="11">
        <v>11000</v>
      </c>
      <c r="H37" s="11">
        <v>9000</v>
      </c>
      <c r="I37" s="17">
        <f t="shared" si="1"/>
        <v>-2000</v>
      </c>
      <c r="J37" s="11">
        <v>9000</v>
      </c>
      <c r="K37" s="11">
        <v>11000</v>
      </c>
      <c r="L37" s="17">
        <f t="shared" si="2"/>
        <v>2000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43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5500</v>
      </c>
      <c r="H38" s="11">
        <v>4500</v>
      </c>
      <c r="I38" s="17">
        <f t="shared" si="1"/>
        <v>-1000</v>
      </c>
      <c r="J38" s="11">
        <v>4500</v>
      </c>
      <c r="K38" s="11">
        <v>5500</v>
      </c>
      <c r="L38" s="17">
        <f t="shared" si="2"/>
        <v>1000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43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6000</v>
      </c>
      <c r="H39" s="11">
        <v>5000</v>
      </c>
      <c r="I39" s="17">
        <f t="shared" si="1"/>
        <v>-1000</v>
      </c>
      <c r="J39" s="11">
        <v>5000</v>
      </c>
      <c r="K39" s="11">
        <v>6000</v>
      </c>
      <c r="L39" s="17">
        <f t="shared" si="2"/>
        <v>1000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43"/>
      <c r="C40" s="10" t="s">
        <v>6</v>
      </c>
      <c r="D40" s="10" t="s">
        <v>90</v>
      </c>
      <c r="E40" s="15">
        <v>20500</v>
      </c>
      <c r="F40" s="15">
        <f t="shared" si="0"/>
        <v>20500</v>
      </c>
      <c r="G40" s="11">
        <v>22000</v>
      </c>
      <c r="H40" s="11">
        <v>19000</v>
      </c>
      <c r="I40" s="17">
        <f t="shared" si="1"/>
        <v>-3000</v>
      </c>
      <c r="J40" s="11">
        <v>19000</v>
      </c>
      <c r="K40" s="11">
        <v>22000</v>
      </c>
      <c r="L40" s="17">
        <f t="shared" si="2"/>
        <v>3000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43"/>
      <c r="C41" s="10" t="s">
        <v>7</v>
      </c>
      <c r="D41" s="10" t="s">
        <v>4</v>
      </c>
      <c r="E41" s="15">
        <v>6000</v>
      </c>
      <c r="F41" s="15">
        <f t="shared" si="0"/>
        <v>6000</v>
      </c>
      <c r="G41" s="11">
        <v>6000</v>
      </c>
      <c r="H41" s="11">
        <v>6000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 x14ac:dyDescent="0.15">
      <c r="A42" s="9">
        <v>38</v>
      </c>
      <c r="B42" s="43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9500</v>
      </c>
      <c r="H42" s="11">
        <v>10000</v>
      </c>
      <c r="I42" s="17">
        <f t="shared" si="1"/>
        <v>500</v>
      </c>
      <c r="J42" s="11">
        <v>10000</v>
      </c>
      <c r="K42" s="11">
        <v>9500</v>
      </c>
      <c r="L42" s="17">
        <f t="shared" si="2"/>
        <v>-500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43"/>
      <c r="C43" s="10" t="s">
        <v>8</v>
      </c>
      <c r="D43" s="10" t="s">
        <v>9</v>
      </c>
      <c r="E43" s="15">
        <v>14500</v>
      </c>
      <c r="F43" s="15">
        <f t="shared" si="0"/>
        <v>14500</v>
      </c>
      <c r="G43" s="11">
        <v>14000</v>
      </c>
      <c r="H43" s="11">
        <v>15000</v>
      </c>
      <c r="I43" s="17">
        <f t="shared" si="1"/>
        <v>1000</v>
      </c>
      <c r="J43" s="11">
        <v>15000</v>
      </c>
      <c r="K43" s="11">
        <v>14000</v>
      </c>
      <c r="L43" s="17">
        <f t="shared" si="2"/>
        <v>-1000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43"/>
      <c r="C44" s="10" t="s">
        <v>10</v>
      </c>
      <c r="D44" s="10" t="s">
        <v>92</v>
      </c>
      <c r="E44" s="15">
        <v>3950</v>
      </c>
      <c r="F44" s="15">
        <f t="shared" si="0"/>
        <v>3950</v>
      </c>
      <c r="G44" s="11">
        <v>4000</v>
      </c>
      <c r="H44" s="11">
        <v>3900</v>
      </c>
      <c r="I44" s="17">
        <f t="shared" si="1"/>
        <v>-100</v>
      </c>
      <c r="J44" s="11">
        <v>3900</v>
      </c>
      <c r="K44" s="11">
        <v>4000</v>
      </c>
      <c r="L44" s="17">
        <f t="shared" si="2"/>
        <v>100</v>
      </c>
      <c r="M44" s="18">
        <f t="shared" si="3"/>
        <v>0</v>
      </c>
    </row>
    <row r="45" spans="1:13" s="5" customFormat="1" ht="20.100000000000001" customHeight="1" x14ac:dyDescent="0.15">
      <c r="A45" s="9">
        <v>41</v>
      </c>
      <c r="B45" s="43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14000</v>
      </c>
      <c r="H45" s="11">
        <v>20000</v>
      </c>
      <c r="I45" s="17">
        <f t="shared" si="1"/>
        <v>6000</v>
      </c>
      <c r="J45" s="11">
        <v>20000</v>
      </c>
      <c r="K45" s="11">
        <v>14000</v>
      </c>
      <c r="L45" s="17">
        <f t="shared" si="2"/>
        <v>-6000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43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43"/>
      <c r="C47" s="10" t="s">
        <v>12</v>
      </c>
      <c r="D47" s="10" t="s">
        <v>4</v>
      </c>
      <c r="E47" s="15">
        <v>3000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43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4" t="s">
        <v>127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4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4"/>
      <c r="C51" s="10" t="s">
        <v>71</v>
      </c>
      <c r="D51" s="10" t="s">
        <v>95</v>
      </c>
      <c r="E51" s="15">
        <v>8500</v>
      </c>
      <c r="F51" s="15">
        <f t="shared" si="0"/>
        <v>8750</v>
      </c>
      <c r="G51" s="11">
        <v>9000</v>
      </c>
      <c r="H51" s="11">
        <v>9000</v>
      </c>
      <c r="I51" s="17">
        <f t="shared" si="1"/>
        <v>0</v>
      </c>
      <c r="J51" s="11">
        <v>9000</v>
      </c>
      <c r="K51" s="11">
        <v>8000</v>
      </c>
      <c r="L51" s="17">
        <f t="shared" si="2"/>
        <v>-1000</v>
      </c>
      <c r="M51" s="18">
        <f t="shared" si="3"/>
        <v>2.9411764705882351</v>
      </c>
    </row>
    <row r="52" spans="1:13" s="5" customFormat="1" ht="20.100000000000001" customHeight="1" x14ac:dyDescent="0.15">
      <c r="A52" s="9">
        <v>48</v>
      </c>
      <c r="B52" s="44"/>
      <c r="C52" s="10" t="s">
        <v>77</v>
      </c>
      <c r="D52" s="10" t="s">
        <v>102</v>
      </c>
      <c r="E52" s="15">
        <v>3500</v>
      </c>
      <c r="F52" s="15">
        <f t="shared" si="0"/>
        <v>3750</v>
      </c>
      <c r="G52" s="11">
        <v>4000</v>
      </c>
      <c r="H52" s="11">
        <v>4000</v>
      </c>
      <c r="I52" s="17">
        <f t="shared" si="1"/>
        <v>0</v>
      </c>
      <c r="J52" s="11">
        <v>4000</v>
      </c>
      <c r="K52" s="11">
        <v>3000</v>
      </c>
      <c r="L52" s="17">
        <f t="shared" si="2"/>
        <v>-1000</v>
      </c>
      <c r="M52" s="18">
        <f t="shared" si="3"/>
        <v>7.1428571428571423</v>
      </c>
    </row>
    <row r="53" spans="1:13" s="5" customFormat="1" ht="20.100000000000001" customHeight="1" x14ac:dyDescent="0.15">
      <c r="A53" s="9">
        <v>49</v>
      </c>
      <c r="B53" s="44"/>
      <c r="C53" s="10" t="s">
        <v>72</v>
      </c>
      <c r="D53" s="10" t="s">
        <v>15</v>
      </c>
      <c r="E53" s="15">
        <v>1000</v>
      </c>
      <c r="F53" s="15">
        <f t="shared" si="0"/>
        <v>900</v>
      </c>
      <c r="G53" s="11">
        <v>800</v>
      </c>
      <c r="H53" s="11">
        <v>800</v>
      </c>
      <c r="I53" s="17">
        <f t="shared" si="1"/>
        <v>0</v>
      </c>
      <c r="J53" s="11">
        <v>800</v>
      </c>
      <c r="K53" s="11">
        <v>1200</v>
      </c>
      <c r="L53" s="17">
        <f t="shared" si="2"/>
        <v>400</v>
      </c>
      <c r="M53" s="18">
        <f t="shared" si="3"/>
        <v>-10</v>
      </c>
    </row>
    <row r="54" spans="1:13" s="5" customFormat="1" ht="20.100000000000001" customHeight="1" x14ac:dyDescent="0.15">
      <c r="A54" s="9">
        <v>50</v>
      </c>
      <c r="B54" s="44"/>
      <c r="C54" s="10" t="s">
        <v>73</v>
      </c>
      <c r="D54" s="10" t="s">
        <v>15</v>
      </c>
      <c r="E54" s="15">
        <v>20000</v>
      </c>
      <c r="F54" s="15">
        <f t="shared" si="0"/>
        <v>20000</v>
      </c>
      <c r="G54" s="11">
        <v>20000</v>
      </c>
      <c r="H54" s="11">
        <v>20000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4"/>
      <c r="C55" s="10" t="s">
        <v>13</v>
      </c>
      <c r="D55" s="10" t="s">
        <v>15</v>
      </c>
      <c r="E55" s="15">
        <v>9000</v>
      </c>
      <c r="F55" s="15">
        <f t="shared" si="0"/>
        <v>9500</v>
      </c>
      <c r="G55" s="11">
        <v>10000</v>
      </c>
      <c r="H55" s="11">
        <v>10000</v>
      </c>
      <c r="I55" s="17">
        <f t="shared" si="1"/>
        <v>0</v>
      </c>
      <c r="J55" s="11">
        <v>10000</v>
      </c>
      <c r="K55" s="11">
        <v>8000</v>
      </c>
      <c r="L55" s="17">
        <f t="shared" si="2"/>
        <v>-2000</v>
      </c>
      <c r="M55" s="18">
        <f t="shared" si="3"/>
        <v>5.5555555555555554</v>
      </c>
    </row>
    <row r="56" spans="1:13" s="5" customFormat="1" ht="20.100000000000001" customHeight="1" x14ac:dyDescent="0.15">
      <c r="A56" s="9">
        <v>52</v>
      </c>
      <c r="B56" s="44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4"/>
      <c r="C57" s="10" t="s">
        <v>74</v>
      </c>
      <c r="D57" s="10" t="s">
        <v>96</v>
      </c>
      <c r="E57" s="15">
        <v>9500</v>
      </c>
      <c r="F57" s="15">
        <f t="shared" si="0"/>
        <v>9250</v>
      </c>
      <c r="G57" s="11">
        <v>9000</v>
      </c>
      <c r="H57" s="11">
        <v>9000</v>
      </c>
      <c r="I57" s="17">
        <f t="shared" si="1"/>
        <v>0</v>
      </c>
      <c r="J57" s="11">
        <v>9000</v>
      </c>
      <c r="K57" s="11">
        <v>10000</v>
      </c>
      <c r="L57" s="17">
        <f t="shared" si="2"/>
        <v>1000</v>
      </c>
      <c r="M57" s="32">
        <f t="shared" si="3"/>
        <v>-2.6315789473684208</v>
      </c>
    </row>
    <row r="58" spans="1:13" s="5" customFormat="1" ht="20.100000000000001" customHeight="1" x14ac:dyDescent="0.15">
      <c r="A58" s="9">
        <v>54</v>
      </c>
      <c r="B58" s="44"/>
      <c r="C58" s="10" t="s">
        <v>120</v>
      </c>
      <c r="D58" s="10" t="s">
        <v>14</v>
      </c>
      <c r="E58" s="15">
        <v>275</v>
      </c>
      <c r="F58" s="15">
        <f t="shared" si="0"/>
        <v>287.5</v>
      </c>
      <c r="G58" s="11">
        <v>300</v>
      </c>
      <c r="H58" s="11">
        <v>300</v>
      </c>
      <c r="I58" s="17">
        <f t="shared" si="1"/>
        <v>0</v>
      </c>
      <c r="J58" s="11">
        <v>300</v>
      </c>
      <c r="K58" s="11">
        <v>250</v>
      </c>
      <c r="L58" s="17">
        <f t="shared" si="2"/>
        <v>-50</v>
      </c>
      <c r="M58" s="18">
        <f t="shared" si="3"/>
        <v>4.5454545454545459</v>
      </c>
    </row>
    <row r="59" spans="1:13" s="5" customFormat="1" ht="20.100000000000001" customHeight="1" x14ac:dyDescent="0.15">
      <c r="A59" s="9">
        <v>55</v>
      </c>
      <c r="B59" s="44"/>
      <c r="C59" s="10" t="s">
        <v>75</v>
      </c>
      <c r="D59" s="10" t="s">
        <v>97</v>
      </c>
      <c r="E59" s="15">
        <v>11000</v>
      </c>
      <c r="F59" s="15">
        <f t="shared" si="0"/>
        <v>11500</v>
      </c>
      <c r="G59" s="11">
        <v>12000</v>
      </c>
      <c r="H59" s="11">
        <v>12000</v>
      </c>
      <c r="I59" s="17">
        <f t="shared" si="1"/>
        <v>0</v>
      </c>
      <c r="J59" s="11">
        <v>12000</v>
      </c>
      <c r="K59" s="11">
        <v>10000</v>
      </c>
      <c r="L59" s="17">
        <f t="shared" si="2"/>
        <v>-2000</v>
      </c>
      <c r="M59" s="18">
        <f t="shared" si="3"/>
        <v>4.5454545454545459</v>
      </c>
    </row>
    <row r="60" spans="1:13" s="5" customFormat="1" ht="20.100000000000001" customHeight="1" x14ac:dyDescent="0.15">
      <c r="A60" s="36">
        <v>56</v>
      </c>
      <c r="B60" s="44"/>
      <c r="C60" s="45" t="s">
        <v>76</v>
      </c>
      <c r="D60" s="10" t="s">
        <v>98</v>
      </c>
      <c r="E60" s="15">
        <v>8500</v>
      </c>
      <c r="F60" s="15">
        <f t="shared" si="0"/>
        <v>9250</v>
      </c>
      <c r="G60" s="11">
        <v>10000</v>
      </c>
      <c r="H60" s="11">
        <v>10000</v>
      </c>
      <c r="I60" s="17">
        <f t="shared" si="1"/>
        <v>0</v>
      </c>
      <c r="J60" s="11">
        <v>10000</v>
      </c>
      <c r="K60" s="11">
        <v>7000</v>
      </c>
      <c r="L60" s="17">
        <f t="shared" si="2"/>
        <v>-3000</v>
      </c>
      <c r="M60" s="18">
        <f t="shared" si="3"/>
        <v>8.8235294117647065</v>
      </c>
    </row>
    <row r="61" spans="1:13" s="5" customFormat="1" ht="20.100000000000001" customHeight="1" x14ac:dyDescent="0.15">
      <c r="A61" s="37"/>
      <c r="B61" s="44"/>
      <c r="C61" s="46"/>
      <c r="D61" s="10" t="s">
        <v>99</v>
      </c>
      <c r="E61" s="15">
        <v>9000</v>
      </c>
      <c r="F61" s="15">
        <f t="shared" si="0"/>
        <v>8500</v>
      </c>
      <c r="G61" s="11">
        <v>8000</v>
      </c>
      <c r="H61" s="11">
        <v>8000</v>
      </c>
      <c r="I61" s="17">
        <f t="shared" si="1"/>
        <v>0</v>
      </c>
      <c r="J61" s="11">
        <v>8000</v>
      </c>
      <c r="K61" s="11">
        <v>10000</v>
      </c>
      <c r="L61" s="17">
        <f t="shared" si="2"/>
        <v>2000</v>
      </c>
      <c r="M61" s="32">
        <f t="shared" si="3"/>
        <v>-5.5555555555555554</v>
      </c>
    </row>
    <row r="62" spans="1:13" s="5" customFormat="1" ht="20.100000000000001" customHeight="1" x14ac:dyDescent="0.15">
      <c r="A62" s="38"/>
      <c r="B62" s="44"/>
      <c r="C62" s="47"/>
      <c r="D62" s="10" t="s">
        <v>100</v>
      </c>
      <c r="E62" s="15">
        <v>30000</v>
      </c>
      <c r="F62" s="15">
        <f t="shared" si="0"/>
        <v>30000</v>
      </c>
      <c r="G62" s="11">
        <v>30000</v>
      </c>
      <c r="H62" s="11">
        <v>30000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4"/>
      <c r="C63" s="10" t="s">
        <v>121</v>
      </c>
      <c r="D63" s="10" t="s">
        <v>122</v>
      </c>
      <c r="E63" s="15">
        <v>40000</v>
      </c>
      <c r="F63" s="15">
        <f t="shared" si="0"/>
        <v>40000</v>
      </c>
      <c r="G63" s="11">
        <v>40000</v>
      </c>
      <c r="H63" s="11">
        <v>40000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4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4"/>
      <c r="C65" s="10" t="s">
        <v>123</v>
      </c>
      <c r="D65" s="10" t="s">
        <v>124</v>
      </c>
      <c r="E65" s="15">
        <v>3500</v>
      </c>
      <c r="F65" s="15">
        <f t="shared" si="0"/>
        <v>5125</v>
      </c>
      <c r="G65" s="11">
        <v>3500</v>
      </c>
      <c r="H65" s="11">
        <v>10000</v>
      </c>
      <c r="I65" s="17">
        <f t="shared" si="1"/>
        <v>6500</v>
      </c>
      <c r="J65" s="11">
        <v>3500</v>
      </c>
      <c r="K65" s="11">
        <v>3500</v>
      </c>
      <c r="L65" s="17">
        <f t="shared" si="2"/>
        <v>0</v>
      </c>
      <c r="M65" s="18">
        <f t="shared" si="3"/>
        <v>46.428571428571431</v>
      </c>
    </row>
    <row r="66" spans="1:13" s="5" customFormat="1" ht="20.100000000000001" customHeight="1" x14ac:dyDescent="0.15">
      <c r="A66" s="9">
        <v>60</v>
      </c>
      <c r="B66" s="44"/>
      <c r="C66" s="10" t="s">
        <v>125</v>
      </c>
      <c r="D66" s="10" t="s">
        <v>126</v>
      </c>
      <c r="E66" s="15">
        <v>90000</v>
      </c>
      <c r="F66" s="15">
        <f t="shared" si="0"/>
        <v>95000</v>
      </c>
      <c r="G66" s="11">
        <v>100000</v>
      </c>
      <c r="H66" s="11">
        <v>100000</v>
      </c>
      <c r="I66" s="17">
        <f t="shared" si="1"/>
        <v>0</v>
      </c>
      <c r="J66" s="11">
        <v>100000</v>
      </c>
      <c r="K66" s="11">
        <v>80000</v>
      </c>
      <c r="L66" s="17">
        <f t="shared" si="2"/>
        <v>-20000</v>
      </c>
      <c r="M66" s="18">
        <f t="shared" si="3"/>
        <v>5.5555555555555554</v>
      </c>
    </row>
    <row r="67" spans="1:13" s="5" customFormat="1" ht="20.100000000000001" customHeight="1" x14ac:dyDescent="0.15">
      <c r="A67" s="9">
        <v>61</v>
      </c>
      <c r="B67" s="44"/>
      <c r="C67" s="10" t="s">
        <v>30</v>
      </c>
      <c r="D67" s="10" t="s">
        <v>103</v>
      </c>
      <c r="E67" s="15">
        <v>1340</v>
      </c>
      <c r="F67" s="15">
        <f t="shared" si="0"/>
        <v>1320</v>
      </c>
      <c r="G67" s="11">
        <v>1340</v>
      </c>
      <c r="H67" s="11">
        <v>1340</v>
      </c>
      <c r="I67" s="17">
        <f t="shared" si="1"/>
        <v>0</v>
      </c>
      <c r="J67" s="11">
        <v>1290</v>
      </c>
      <c r="K67" s="11">
        <v>1310</v>
      </c>
      <c r="L67" s="17">
        <f t="shared" si="2"/>
        <v>20</v>
      </c>
      <c r="M67" s="18">
        <f t="shared" si="3"/>
        <v>-1.4925373134328357</v>
      </c>
    </row>
    <row r="68" spans="1:13" s="5" customFormat="1" ht="20.100000000000001" customHeight="1" x14ac:dyDescent="0.15">
      <c r="A68" s="9">
        <v>62</v>
      </c>
      <c r="B68" s="44"/>
      <c r="C68" s="10" t="s">
        <v>31</v>
      </c>
      <c r="D68" s="10" t="s">
        <v>104</v>
      </c>
      <c r="E68" s="15">
        <v>35500</v>
      </c>
      <c r="F68" s="15">
        <f t="shared" si="0"/>
        <v>35000</v>
      </c>
      <c r="G68" s="11">
        <v>35000</v>
      </c>
      <c r="H68" s="11">
        <v>35000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-1.4084507042253522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129</v>
      </c>
      <c r="C1" s="20"/>
      <c r="D1" s="26"/>
      <c r="E1" s="26"/>
    </row>
    <row r="2" spans="2:5" x14ac:dyDescent="0.15">
      <c r="B2" s="20" t="s">
        <v>130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131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132</v>
      </c>
      <c r="C6" s="20"/>
      <c r="D6" s="26"/>
      <c r="E6" s="26" t="s">
        <v>133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134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135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2020-08-09T22:42:43Z</dcterms:modified>
</cp:coreProperties>
</file>