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24519"/>
</workbook>
</file>

<file path=xl/calcChain.xml><?xml version="1.0" encoding="utf-8"?>
<calcChain xmlns="http://schemas.openxmlformats.org/spreadsheetml/2006/main">
  <c r="I25" i="10"/>
  <c r="F48"/>
  <c r="M48" s="1"/>
  <c r="I54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 s="1"/>
  <c r="F31"/>
  <c r="M31" s="1"/>
  <c r="F32"/>
  <c r="M32" s="1"/>
  <c r="F33"/>
  <c r="M33" s="1"/>
  <c r="F34"/>
  <c r="M34" s="1"/>
  <c r="F35"/>
  <c r="M35"/>
  <c r="F36"/>
  <c r="M36"/>
  <c r="F37"/>
  <c r="M37" s="1"/>
  <c r="F38"/>
  <c r="M38" s="1"/>
  <c r="F39"/>
  <c r="M39" s="1"/>
  <c r="F40"/>
  <c r="M40"/>
  <c r="F41"/>
  <c r="M41"/>
  <c r="F42"/>
  <c r="M42" s="1"/>
  <c r="F43"/>
  <c r="M43" s="1"/>
  <c r="F44"/>
  <c r="M44" s="1"/>
  <c r="F45"/>
  <c r="M45" s="1"/>
  <c r="F46"/>
  <c r="M46"/>
  <c r="F47"/>
  <c r="M47" s="1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<sst xmlns="http://schemas.openxmlformats.org/spreadsheetml/2006/main" count="156" uniqueCount="138">
  <si>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</si>
  <si>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</si>
  <si>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</si>
  <si>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</si>
  <si>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</si>
  <si>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</si>
  <si>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</si>
  <si>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</si>
  <si>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</si>
  <si>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</si>
  <si>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</si>
  <si>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</si>
  <si>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</si>
  <si>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</si>
  <si>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</si>
  <si>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</si>
  <si>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</si>
  <si>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</si>
  <si>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</si>
  <si>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</si>
  <si>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</si>
  <si>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</si>
  <si>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</si>
  <si>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</si>
  <si>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</si>
  <si>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</si>
  <si>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</si>
  <si>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</si>
  <si>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</si>
  <si>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</si>
  <si>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</si>
  <si>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</si>
  <si>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</si>
  <si>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</si>
  <si>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</si>
  <si>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</si>
  <si>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</si>
  <si>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</si>
  <si>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</si>
  <si>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</si>
  <si>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</si>
  <si>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</si>
  <si>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</si>
  <si>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</si>
  <si>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</si>
  <si>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</si>
  <si>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</si>
  <si>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</si>
  <si>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</si>
  <si>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</si>
  <si>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</si>
  <si>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</si>
  <si>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</si>
  <si>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</si>
  <si>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</si>
  <si>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</si>
  <si>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</si>
  <si>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</si>
  <si>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</si>
  <si>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</si>
  <si>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</si>
  <si>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</si>
  <si>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</si>
  <si>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</si>
  <si>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</si>
  <si>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</si>
  <si>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</si>
  <si>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</si>
  <si>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</si>
  <si>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</si>
  <si>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</si>
  <si>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</si>
  <si>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</si>
  <si>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</si>
  <si>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</si>
  <si>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</si>
  <si>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</si>
  <si>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</si>
  <si>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</si>
  <si>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</si>
  <si>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</si>
  <si>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</si>
  <si>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</si>
  <si>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</si>
  <si>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</si>
  <si>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</si>
  <si>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</si>
  <si>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</si>
  <si>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</si>
  <si>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</si>
  <si>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</si>
  <si>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</si>
  <si>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</si>
  <si>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</si>
  <si>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</si>
  <si>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</si>
  <si>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</si>
  <si>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</si>
  <si>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</si>
  <si>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</si>
  <si>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</si>
  <si>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</si>
  <si>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</si>
  <si>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</si>
  <si>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</si>
  <si>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</si>
  <si>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</si>
  <si>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</si>
  <si>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</si>
  <si>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</si>
  <si>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</si>
  <si>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</si>
  <si>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</si>
  <si>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</si>
  <si>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</si>
  <si>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</si>
  <si>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</si>
  <si>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</si>
  <si>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</si>
  <si>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</si>
  <si>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</si>
  <si>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</si>
  <si>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</si>
  <si>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</si>
  <si>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</si>
  <si>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</si>
  <si>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</si>
  <si>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</si>
  <si>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</si>
  <si>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</si>
  <si>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</si>
  <si>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</si>
  <si>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</si>
  <si>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</si>
  <si>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</si>
  <si>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</si>
  <si>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</si>
  <si>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2017년 7월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</si>
</sst>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topLeftCell="C1" zoomScale="175" zoomScaleNormal="175" workbookViewId="0">
      <pane ySplit="4" topLeftCell="A5" activePane="bottomLeft" state="frozen"/>
      <selection pane="bottomLeft" activeCell="H68" sqref="H68"/>
    </sheetView>
  </sheetViews>
  <sheetFormatPr defaultRowHeight="12" customHeight="1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>
      <c r="A1" s="45" t="s">
        <v>137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4.25" customHeight="1">
      <c r="A2" s="46" t="s">
        <v>114</v>
      </c>
      <c r="B2" s="46"/>
      <c r="C2" s="46"/>
      <c r="D2" s="46"/>
      <c r="E2" s="46"/>
      <c r="F2" s="46"/>
      <c r="G2" s="46"/>
      <c r="H2" s="46"/>
      <c r="I2" s="46"/>
      <c r="J2" s="4"/>
      <c r="K2" s="4"/>
      <c r="L2" s="4"/>
    </row>
    <row r="3" spans="1:13" s="5" customFormat="1" ht="20.100000000000001" customHeight="1">
      <c r="A3" s="41" t="s">
        <v>19</v>
      </c>
      <c r="B3" s="41" t="s">
        <v>20</v>
      </c>
      <c r="C3" s="41" t="s">
        <v>32</v>
      </c>
      <c r="D3" s="41" t="s">
        <v>33</v>
      </c>
      <c r="E3" s="41" t="s">
        <v>110</v>
      </c>
      <c r="F3" s="41" t="s">
        <v>111</v>
      </c>
      <c r="G3" s="41" t="s">
        <v>113</v>
      </c>
      <c r="H3" s="41"/>
      <c r="I3" s="41"/>
      <c r="J3" s="41" t="s">
        <v>109</v>
      </c>
      <c r="K3" s="41"/>
      <c r="L3" s="41"/>
      <c r="M3" s="41" t="s">
        <v>112</v>
      </c>
    </row>
    <row r="4" spans="1:13" s="5" customFormat="1" ht="21">
      <c r="A4" s="41"/>
      <c r="B4" s="41"/>
      <c r="C4" s="41"/>
      <c r="D4" s="41"/>
      <c r="E4" s="41"/>
      <c r="F4" s="41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41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36250</v>
      </c>
      <c r="F5" s="15">
        <f>(G5+H5+J5+K5)/4</f>
        <v>36250</v>
      </c>
      <c r="G5" s="16">
        <v>35000</v>
      </c>
      <c r="H5" s="16">
        <v>35000</v>
      </c>
      <c r="I5" s="17">
        <f>H5-G5</f>
        <v>0</v>
      </c>
      <c r="J5" s="16">
        <v>37500</v>
      </c>
      <c r="K5" s="16">
        <v>37500</v>
      </c>
      <c r="L5" s="17">
        <f>K5-J5</f>
        <v>0</v>
      </c>
      <c r="M5" s="18">
        <f>(F5-E5)/E5*100</f>
        <v>0</v>
      </c>
    </row>
    <row r="6" spans="1:13" s="5" customFormat="1" ht="20.100000000000001" customHeight="1">
      <c r="A6" s="9">
        <v>2</v>
      </c>
      <c r="B6" s="40" t="s">
        <v>39</v>
      </c>
      <c r="C6" s="10" t="s">
        <v>47</v>
      </c>
      <c r="D6" s="10" t="s">
        <v>42</v>
      </c>
      <c r="E6" s="15">
        <v>3650</v>
      </c>
      <c r="F6" s="15">
        <f t="shared" ref="F6:F68" si="0">(G6+H6+J6+K6)/4</f>
        <v>3650</v>
      </c>
      <c r="G6" s="11">
        <v>3800</v>
      </c>
      <c r="H6" s="11">
        <v>3800</v>
      </c>
      <c r="I6" s="17">
        <f t="shared" ref="I6:I68" si="1">H6-G6</f>
        <v>0</v>
      </c>
      <c r="J6" s="11">
        <v>3500</v>
      </c>
      <c r="K6" s="11">
        <v>3500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0"/>
      <c r="C7" s="10" t="s">
        <v>40</v>
      </c>
      <c r="D7" s="10" t="s">
        <v>43</v>
      </c>
      <c r="E7" s="15">
        <v>23900</v>
      </c>
      <c r="F7" s="15">
        <f t="shared" si="0"/>
        <v>24825</v>
      </c>
      <c r="G7" s="11">
        <v>26000</v>
      </c>
      <c r="H7" s="11">
        <v>26000</v>
      </c>
      <c r="I7" s="17">
        <f t="shared" si="1"/>
        <v>0</v>
      </c>
      <c r="J7" s="11">
        <v>23400</v>
      </c>
      <c r="K7" s="11">
        <v>23900</v>
      </c>
      <c r="L7" s="17">
        <f t="shared" si="2"/>
        <v>500</v>
      </c>
      <c r="M7" s="18">
        <f t="shared" si="3"/>
        <v>3.8702928870292883</v>
      </c>
    </row>
    <row r="8" spans="1:13" s="5" customFormat="1" ht="20.100000000000001" customHeight="1">
      <c r="A8" s="9">
        <v>4</v>
      </c>
      <c r="B8" s="40"/>
      <c r="C8" s="10" t="s">
        <v>17</v>
      </c>
      <c r="D8" s="10" t="s">
        <v>44</v>
      </c>
      <c r="E8" s="15">
        <v>13800</v>
      </c>
      <c r="F8" s="15">
        <f t="shared" si="0"/>
        <v>12850</v>
      </c>
      <c r="G8" s="11">
        <v>14000</v>
      </c>
      <c r="H8" s="11">
        <v>14000</v>
      </c>
      <c r="I8" s="17">
        <f t="shared" si="1"/>
        <v>0</v>
      </c>
      <c r="J8" s="11">
        <v>11700</v>
      </c>
      <c r="K8" s="11">
        <v>11700</v>
      </c>
      <c r="L8" s="17">
        <f t="shared" si="2"/>
        <v>0</v>
      </c>
      <c r="M8" s="18">
        <f t="shared" si="3"/>
        <v>-6.8840579710144931</v>
      </c>
    </row>
    <row r="9" spans="1:13" s="5" customFormat="1" ht="20.100000000000001" customHeight="1">
      <c r="A9" s="9">
        <v>5</v>
      </c>
      <c r="B9" s="40"/>
      <c r="C9" s="10" t="s">
        <v>116</v>
      </c>
      <c r="D9" s="10" t="s">
        <v>45</v>
      </c>
      <c r="E9" s="15">
        <v>8250</v>
      </c>
      <c r="F9" s="15">
        <f t="shared" si="0"/>
        <v>7750</v>
      </c>
      <c r="G9" s="11">
        <v>7500</v>
      </c>
      <c r="H9" s="11">
        <v>7500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-6.0606060606060606</v>
      </c>
    </row>
    <row r="10" spans="1:13" s="5" customFormat="1" ht="20.100000000000001" customHeight="1">
      <c r="A10" s="9">
        <v>6</v>
      </c>
      <c r="B10" s="40"/>
      <c r="C10" s="10" t="s">
        <v>48</v>
      </c>
      <c r="D10" s="10" t="s">
        <v>46</v>
      </c>
      <c r="E10" s="15">
        <v>3000</v>
      </c>
      <c r="F10" s="15">
        <f t="shared" si="0"/>
        <v>3000</v>
      </c>
      <c r="G10" s="11">
        <v>3000</v>
      </c>
      <c r="H10" s="11">
        <v>3000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0"/>
      <c r="C11" s="10" t="s">
        <v>41</v>
      </c>
      <c r="D11" s="10" t="s">
        <v>45</v>
      </c>
      <c r="E11" s="15">
        <v>3125</v>
      </c>
      <c r="F11" s="15">
        <f t="shared" si="0"/>
        <v>2750</v>
      </c>
      <c r="G11" s="11">
        <v>2000</v>
      </c>
      <c r="H11" s="11">
        <v>2000</v>
      </c>
      <c r="I11" s="17">
        <f t="shared" si="1"/>
        <v>0</v>
      </c>
      <c r="J11" s="11">
        <v>4000</v>
      </c>
      <c r="K11" s="11">
        <v>3000</v>
      </c>
      <c r="L11" s="17">
        <f t="shared" si="2"/>
        <v>-1000</v>
      </c>
      <c r="M11" s="18">
        <f t="shared" si="3"/>
        <v>-12</v>
      </c>
    </row>
    <row r="12" spans="1:13" s="5" customFormat="1" ht="20.100000000000001" customHeight="1">
      <c r="A12" s="9">
        <v>8</v>
      </c>
      <c r="B12" s="40" t="s">
        <v>58</v>
      </c>
      <c r="C12" s="10" t="s">
        <v>18</v>
      </c>
      <c r="D12" s="10" t="s">
        <v>49</v>
      </c>
      <c r="E12" s="15">
        <v>1413</v>
      </c>
      <c r="F12" s="15">
        <f t="shared" si="0"/>
        <v>1772.5</v>
      </c>
      <c r="G12" s="11">
        <v>2000</v>
      </c>
      <c r="H12" s="11">
        <v>2800</v>
      </c>
      <c r="I12" s="17">
        <f t="shared" si="1"/>
        <v>800</v>
      </c>
      <c r="J12" s="11">
        <v>790</v>
      </c>
      <c r="K12" s="11">
        <v>1500</v>
      </c>
      <c r="L12" s="17">
        <f t="shared" si="2"/>
        <v>710</v>
      </c>
      <c r="M12" s="18">
        <f t="shared" si="3"/>
        <v>25.442321302193914</v>
      </c>
    </row>
    <row r="13" spans="1:13" s="5" customFormat="1" ht="20.100000000000001" customHeight="1">
      <c r="A13" s="9">
        <v>9</v>
      </c>
      <c r="B13" s="40"/>
      <c r="C13" s="10" t="s">
        <v>24</v>
      </c>
      <c r="D13" s="10" t="s">
        <v>50</v>
      </c>
      <c r="E13" s="15">
        <v>1800</v>
      </c>
      <c r="F13" s="15">
        <f t="shared" si="0"/>
        <v>4750</v>
      </c>
      <c r="G13" s="11">
        <v>2500</v>
      </c>
      <c r="H13" s="11">
        <v>7000</v>
      </c>
      <c r="I13" s="17">
        <f t="shared" si="1"/>
        <v>4500</v>
      </c>
      <c r="J13" s="11">
        <v>3500</v>
      </c>
      <c r="K13" s="11">
        <v>6000</v>
      </c>
      <c r="L13" s="17">
        <f t="shared" si="2"/>
        <v>2500</v>
      </c>
      <c r="M13" s="18">
        <f t="shared" si="3"/>
        <v>163.88888888888889</v>
      </c>
    </row>
    <row r="14" spans="1:13" s="5" customFormat="1" ht="20.100000000000001" customHeight="1">
      <c r="A14" s="9">
        <v>10</v>
      </c>
      <c r="B14" s="40"/>
      <c r="C14" s="10" t="s">
        <v>25</v>
      </c>
      <c r="D14" s="10" t="s">
        <v>51</v>
      </c>
      <c r="E14" s="15">
        <v>2575</v>
      </c>
      <c r="F14" s="15">
        <f t="shared" si="0"/>
        <v>2550</v>
      </c>
      <c r="G14" s="11">
        <v>3500</v>
      </c>
      <c r="H14" s="11">
        <v>3500</v>
      </c>
      <c r="I14" s="17">
        <f t="shared" si="1"/>
        <v>0</v>
      </c>
      <c r="J14" s="11">
        <v>1600</v>
      </c>
      <c r="K14" s="11">
        <v>1600</v>
      </c>
      <c r="L14" s="17">
        <f t="shared" si="2"/>
        <v>0</v>
      </c>
      <c r="M14" s="18">
        <f t="shared" si="3"/>
        <v>-0.97087378640776689</v>
      </c>
    </row>
    <row r="15" spans="1:13" s="5" customFormat="1" ht="20.100000000000001" customHeight="1">
      <c r="A15" s="9">
        <v>11</v>
      </c>
      <c r="B15" s="35" t="s">
        <v>57</v>
      </c>
      <c r="C15" s="10" t="s">
        <v>22</v>
      </c>
      <c r="D15" s="10" t="s">
        <v>115</v>
      </c>
      <c r="E15" s="15">
        <v>35000</v>
      </c>
      <c r="F15" s="15">
        <f t="shared" si="0"/>
        <v>33750</v>
      </c>
      <c r="G15" s="11">
        <v>40000</v>
      </c>
      <c r="H15" s="11">
        <v>40000</v>
      </c>
      <c r="I15" s="17">
        <f t="shared" si="1"/>
        <v>0</v>
      </c>
      <c r="J15" s="11">
        <v>30000</v>
      </c>
      <c r="K15" s="11">
        <v>25000</v>
      </c>
      <c r="L15" s="17">
        <f t="shared" si="2"/>
        <v>-5000</v>
      </c>
      <c r="M15" s="18">
        <f t="shared" si="3"/>
        <v>-3.5714285714285712</v>
      </c>
    </row>
    <row r="16" spans="1:13" s="5" customFormat="1" ht="20.100000000000001" customHeight="1">
      <c r="A16" s="9">
        <v>12</v>
      </c>
      <c r="B16" s="36"/>
      <c r="C16" s="10" t="s">
        <v>52</v>
      </c>
      <c r="D16" s="10" t="s">
        <v>129</v>
      </c>
      <c r="E16" s="15">
        <v>45875</v>
      </c>
      <c r="F16" s="15">
        <f t="shared" si="0"/>
        <v>46625</v>
      </c>
      <c r="G16" s="11">
        <v>40000</v>
      </c>
      <c r="H16" s="11">
        <v>40000</v>
      </c>
      <c r="I16" s="17">
        <f t="shared" si="1"/>
        <v>0</v>
      </c>
      <c r="J16" s="11">
        <v>72500</v>
      </c>
      <c r="K16" s="11">
        <v>34000</v>
      </c>
      <c r="L16" s="17">
        <f t="shared" si="2"/>
        <v>-38500</v>
      </c>
      <c r="M16" s="18">
        <f t="shared" si="3"/>
        <v>1.6348773841961852</v>
      </c>
    </row>
    <row r="17" spans="1:13" s="5" customFormat="1" ht="20.100000000000001" customHeight="1">
      <c r="A17" s="9">
        <v>13</v>
      </c>
      <c r="B17" s="36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6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6"/>
      <c r="C19" s="10" t="s">
        <v>21</v>
      </c>
      <c r="D19" s="19" t="s">
        <v>80</v>
      </c>
      <c r="E19" s="15">
        <v>4100</v>
      </c>
      <c r="F19" s="15">
        <f t="shared" si="0"/>
        <v>4262.5</v>
      </c>
      <c r="G19" s="11">
        <v>4900</v>
      </c>
      <c r="H19" s="11">
        <v>4900</v>
      </c>
      <c r="I19" s="17">
        <f t="shared" si="1"/>
        <v>0</v>
      </c>
      <c r="J19" s="11">
        <v>3300</v>
      </c>
      <c r="K19" s="11">
        <v>3950</v>
      </c>
      <c r="L19" s="17">
        <f t="shared" si="2"/>
        <v>650</v>
      </c>
      <c r="M19" s="18">
        <f t="shared" si="3"/>
        <v>3.9634146341463414</v>
      </c>
    </row>
    <row r="20" spans="1:13" s="5" customFormat="1" ht="20.100000000000001" customHeight="1">
      <c r="A20" s="9">
        <v>16</v>
      </c>
      <c r="B20" s="36"/>
      <c r="C20" s="10" t="s">
        <v>26</v>
      </c>
      <c r="D20" s="10" t="s">
        <v>81</v>
      </c>
      <c r="E20" s="15">
        <v>670</v>
      </c>
      <c r="F20" s="15">
        <f t="shared" si="0"/>
        <v>660</v>
      </c>
      <c r="G20" s="11">
        <v>700</v>
      </c>
      <c r="H20" s="11">
        <v>700</v>
      </c>
      <c r="I20" s="17">
        <f t="shared" si="1"/>
        <v>0</v>
      </c>
      <c r="J20" s="11">
        <v>600</v>
      </c>
      <c r="K20" s="11">
        <v>640</v>
      </c>
      <c r="L20" s="17">
        <f t="shared" si="2"/>
        <v>40</v>
      </c>
      <c r="M20" s="18">
        <f t="shared" si="3"/>
        <v>-1.4925373134328357</v>
      </c>
    </row>
    <row r="21" spans="1:13" s="5" customFormat="1" ht="20.100000000000001" customHeight="1">
      <c r="A21" s="9">
        <v>17</v>
      </c>
      <c r="B21" s="36"/>
      <c r="C21" s="10" t="s">
        <v>28</v>
      </c>
      <c r="D21" s="10" t="s">
        <v>82</v>
      </c>
      <c r="E21" s="15">
        <v>1200</v>
      </c>
      <c r="F21" s="15">
        <f t="shared" si="0"/>
        <v>1250</v>
      </c>
      <c r="G21" s="11">
        <v>1300</v>
      </c>
      <c r="H21" s="11">
        <v>1300</v>
      </c>
      <c r="I21" s="17">
        <f t="shared" si="1"/>
        <v>0</v>
      </c>
      <c r="J21" s="11">
        <v>1200</v>
      </c>
      <c r="K21" s="11">
        <v>1200</v>
      </c>
      <c r="L21" s="17">
        <f t="shared" si="2"/>
        <v>0</v>
      </c>
      <c r="M21" s="18">
        <f t="shared" si="3"/>
        <v>4.1666666666666661</v>
      </c>
    </row>
    <row r="22" spans="1:13" s="5" customFormat="1" ht="20.100000000000001" customHeight="1">
      <c r="A22" s="9">
        <v>18</v>
      </c>
      <c r="B22" s="36"/>
      <c r="C22" s="10" t="s">
        <v>23</v>
      </c>
      <c r="D22" s="10" t="s">
        <v>83</v>
      </c>
      <c r="E22" s="15">
        <v>5738</v>
      </c>
      <c r="F22" s="15">
        <f t="shared" si="0"/>
        <v>5450</v>
      </c>
      <c r="G22" s="12">
        <v>7500</v>
      </c>
      <c r="H22" s="12">
        <v>7500</v>
      </c>
      <c r="I22" s="17">
        <f t="shared" si="1"/>
        <v>0</v>
      </c>
      <c r="J22" s="12">
        <v>2900</v>
      </c>
      <c r="K22" s="12">
        <v>3900</v>
      </c>
      <c r="L22" s="17">
        <f t="shared" si="2"/>
        <v>1000</v>
      </c>
      <c r="M22" s="18">
        <f t="shared" si="3"/>
        <v>-5.0191704426629489</v>
      </c>
    </row>
    <row r="23" spans="1:13" s="5" customFormat="1" ht="20.100000000000001" customHeight="1">
      <c r="A23" s="9">
        <v>19</v>
      </c>
      <c r="B23" s="36"/>
      <c r="C23" s="10" t="s">
        <v>54</v>
      </c>
      <c r="D23" s="10" t="s">
        <v>84</v>
      </c>
      <c r="E23" s="15">
        <v>3650</v>
      </c>
      <c r="F23" s="15">
        <f t="shared" si="0"/>
        <v>3650</v>
      </c>
      <c r="G23" s="11">
        <v>3800</v>
      </c>
      <c r="H23" s="11">
        <v>3800</v>
      </c>
      <c r="I23" s="17">
        <f t="shared" si="1"/>
        <v>0</v>
      </c>
      <c r="J23" s="11">
        <v>3500</v>
      </c>
      <c r="K23" s="11">
        <v>3500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6"/>
      <c r="C24" s="10" t="s">
        <v>29</v>
      </c>
      <c r="D24" s="10" t="s">
        <v>85</v>
      </c>
      <c r="E24" s="15">
        <v>15450</v>
      </c>
      <c r="F24" s="15">
        <f t="shared" si="0"/>
        <v>14850</v>
      </c>
      <c r="G24" s="11">
        <v>16000</v>
      </c>
      <c r="H24" s="11">
        <v>16000</v>
      </c>
      <c r="I24" s="17">
        <f t="shared" si="1"/>
        <v>0</v>
      </c>
      <c r="J24" s="11">
        <v>12500</v>
      </c>
      <c r="K24" s="11">
        <v>14900</v>
      </c>
      <c r="L24" s="17">
        <f t="shared" si="2"/>
        <v>2400</v>
      </c>
      <c r="M24" s="18">
        <f t="shared" si="3"/>
        <v>-3.8834951456310676</v>
      </c>
    </row>
    <row r="25" spans="1:13" s="5" customFormat="1" ht="20.100000000000001" customHeight="1">
      <c r="A25" s="9">
        <v>21</v>
      </c>
      <c r="B25" s="36"/>
      <c r="C25" s="10" t="s">
        <v>55</v>
      </c>
      <c r="D25" s="19" t="s">
        <v>86</v>
      </c>
      <c r="E25" s="15">
        <v>5350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24.299065420560748</v>
      </c>
    </row>
    <row r="26" spans="1:13" s="5" customFormat="1" ht="20.100000000000001" customHeight="1">
      <c r="A26" s="9">
        <v>22</v>
      </c>
      <c r="B26" s="37"/>
      <c r="C26" s="10" t="s">
        <v>56</v>
      </c>
      <c r="D26" s="19" t="s">
        <v>87</v>
      </c>
      <c r="E26" s="15">
        <v>8900</v>
      </c>
      <c r="F26" s="15">
        <f t="shared" si="0"/>
        <v>9025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9500</v>
      </c>
      <c r="L26" s="17">
        <f t="shared" si="2"/>
        <v>500</v>
      </c>
      <c r="M26" s="18">
        <f t="shared" si="3"/>
        <v>1.4044943820224718</v>
      </c>
    </row>
    <row r="27" spans="1:13" s="5" customFormat="1" ht="20.25" customHeight="1">
      <c r="A27" s="9">
        <v>23</v>
      </c>
      <c r="B27" s="38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39"/>
      <c r="C28" s="10" t="s">
        <v>59</v>
      </c>
      <c r="D28" s="10" t="s">
        <v>4</v>
      </c>
      <c r="E28" s="15">
        <v>5500</v>
      </c>
      <c r="F28" s="15">
        <f t="shared" si="0"/>
        <v>5500</v>
      </c>
      <c r="G28" s="11">
        <v>6000</v>
      </c>
      <c r="H28" s="11">
        <v>6000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39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39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39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39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39"/>
      <c r="C33" s="10" t="s">
        <v>63</v>
      </c>
      <c r="D33" s="10" t="s">
        <v>1</v>
      </c>
      <c r="E33" s="15">
        <v>4750</v>
      </c>
      <c r="F33" s="15">
        <f t="shared" si="0"/>
        <v>4750</v>
      </c>
      <c r="G33" s="11">
        <v>6000</v>
      </c>
      <c r="H33" s="11">
        <v>6000</v>
      </c>
      <c r="I33" s="17">
        <f t="shared" si="1"/>
        <v>0</v>
      </c>
      <c r="J33" s="11">
        <v>3500</v>
      </c>
      <c r="K33" s="11">
        <v>3500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39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39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39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39"/>
      <c r="C37" s="10" t="s">
        <v>120</v>
      </c>
      <c r="D37" s="10" t="s">
        <v>88</v>
      </c>
      <c r="E37" s="15">
        <v>9500</v>
      </c>
      <c r="F37" s="15">
        <f t="shared" si="0"/>
        <v>9500</v>
      </c>
      <c r="G37" s="11">
        <v>9000</v>
      </c>
      <c r="H37" s="11">
        <v>9000</v>
      </c>
      <c r="I37" s="17">
        <f t="shared" si="1"/>
        <v>0</v>
      </c>
      <c r="J37" s="11">
        <v>10000</v>
      </c>
      <c r="K37" s="11">
        <v>10000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39"/>
      <c r="C38" s="10" t="s">
        <v>5</v>
      </c>
      <c r="D38" s="10" t="s">
        <v>4</v>
      </c>
      <c r="E38" s="15">
        <v>4750</v>
      </c>
      <c r="F38" s="15">
        <f t="shared" si="0"/>
        <v>4750</v>
      </c>
      <c r="G38" s="11">
        <v>4500</v>
      </c>
      <c r="H38" s="11">
        <v>4500</v>
      </c>
      <c r="I38" s="17">
        <f t="shared" si="1"/>
        <v>0</v>
      </c>
      <c r="J38" s="11">
        <v>5000</v>
      </c>
      <c r="K38" s="11">
        <v>5000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39"/>
      <c r="C39" s="10" t="s">
        <v>66</v>
      </c>
      <c r="D39" s="10" t="s">
        <v>4</v>
      </c>
      <c r="E39" s="15">
        <v>5250</v>
      </c>
      <c r="F39" s="15">
        <f t="shared" si="0"/>
        <v>5250</v>
      </c>
      <c r="G39" s="11">
        <v>5000</v>
      </c>
      <c r="H39" s="11">
        <v>5000</v>
      </c>
      <c r="I39" s="17">
        <f t="shared" si="1"/>
        <v>0</v>
      </c>
      <c r="J39" s="11">
        <v>5500</v>
      </c>
      <c r="K39" s="11">
        <v>5500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39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39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39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39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39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39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39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39"/>
      <c r="C47" s="10" t="s">
        <v>12</v>
      </c>
      <c r="D47" s="10" t="s">
        <v>4</v>
      </c>
      <c r="E47" s="15">
        <v>2750</v>
      </c>
      <c r="F47" s="15">
        <f t="shared" si="0"/>
        <v>2750</v>
      </c>
      <c r="G47" s="11">
        <v>3000</v>
      </c>
      <c r="H47" s="11">
        <v>3000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39"/>
      <c r="C48" s="10" t="s">
        <v>65</v>
      </c>
      <c r="D48" s="10" t="s">
        <v>89</v>
      </c>
      <c r="E48" s="15">
        <v>4000</v>
      </c>
      <c r="F48" s="15">
        <f>(G48+H48+J48+K48)/4</f>
        <v>4000</v>
      </c>
      <c r="G48" s="11">
        <v>4000</v>
      </c>
      <c r="H48" s="11">
        <v>4000</v>
      </c>
      <c r="I48" s="17">
        <f t="shared" si="1"/>
        <v>0</v>
      </c>
      <c r="J48" s="11">
        <v>4000</v>
      </c>
      <c r="K48" s="11">
        <v>4000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0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0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0"/>
      <c r="C51" s="10" t="s">
        <v>71</v>
      </c>
      <c r="D51" s="10" t="s">
        <v>95</v>
      </c>
      <c r="E51" s="15">
        <v>9000</v>
      </c>
      <c r="F51" s="15">
        <f t="shared" si="0"/>
        <v>9000</v>
      </c>
      <c r="G51" s="11">
        <v>8000</v>
      </c>
      <c r="H51" s="11">
        <v>8000</v>
      </c>
      <c r="I51" s="17">
        <f t="shared" si="1"/>
        <v>0</v>
      </c>
      <c r="J51" s="11">
        <v>10000</v>
      </c>
      <c r="K51" s="11">
        <v>10000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0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0"/>
      <c r="C53" s="10" t="s">
        <v>72</v>
      </c>
      <c r="D53" s="10" t="s">
        <v>15</v>
      </c>
      <c r="E53" s="15">
        <v>1100</v>
      </c>
      <c r="F53" s="15">
        <f t="shared" si="0"/>
        <v>1100</v>
      </c>
      <c r="G53" s="11">
        <v>1200</v>
      </c>
      <c r="H53" s="11">
        <v>1200</v>
      </c>
      <c r="I53" s="17">
        <f t="shared" si="1"/>
        <v>0</v>
      </c>
      <c r="J53" s="11">
        <v>1000</v>
      </c>
      <c r="K53" s="11">
        <v>1000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0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0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0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0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0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0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2">
        <v>56</v>
      </c>
      <c r="B60" s="40"/>
      <c r="C60" s="42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3"/>
      <c r="B61" s="40"/>
      <c r="C61" s="43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4"/>
      <c r="B62" s="40"/>
      <c r="C62" s="44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0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0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0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0"/>
      <c r="C66" s="10" t="s">
        <v>126</v>
      </c>
      <c r="D66" s="10" t="s">
        <v>127</v>
      </c>
      <c r="E66" s="15">
        <v>90000</v>
      </c>
      <c r="F66" s="15">
        <f t="shared" si="0"/>
        <v>90000</v>
      </c>
      <c r="G66" s="11">
        <v>80000</v>
      </c>
      <c r="H66" s="11">
        <v>80000</v>
      </c>
      <c r="I66" s="17">
        <f t="shared" si="1"/>
        <v>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0"/>
      <c r="C67" s="10" t="s">
        <v>30</v>
      </c>
      <c r="D67" s="10" t="s">
        <v>103</v>
      </c>
      <c r="E67" s="15">
        <v>1469</v>
      </c>
      <c r="F67" s="15">
        <f t="shared" si="0"/>
        <v>1455</v>
      </c>
      <c r="G67" s="11">
        <v>1470</v>
      </c>
      <c r="H67" s="11">
        <v>1470</v>
      </c>
      <c r="I67" s="17">
        <f t="shared" si="1"/>
        <v>0</v>
      </c>
      <c r="J67" s="11">
        <v>1440</v>
      </c>
      <c r="K67" s="11">
        <v>1440</v>
      </c>
      <c r="L67" s="17">
        <f t="shared" si="2"/>
        <v>0</v>
      </c>
      <c r="M67" s="18">
        <f t="shared" si="3"/>
        <v>-0.95302927161334239</v>
      </c>
    </row>
    <row r="68" spans="1:13" s="5" customFormat="1" ht="20.100000000000001" customHeight="1">
      <c r="A68" s="9">
        <v>62</v>
      </c>
      <c r="B68" s="40"/>
      <c r="C68" s="10" t="s">
        <v>31</v>
      </c>
      <c r="D68" s="10" t="s">
        <v>104</v>
      </c>
      <c r="E68" s="15">
        <v>36750</v>
      </c>
      <c r="F68" s="15">
        <f t="shared" si="0"/>
        <v>36500</v>
      </c>
      <c r="G68" s="11">
        <v>36000</v>
      </c>
      <c r="H68" s="11">
        <v>36000</v>
      </c>
      <c r="I68" s="17">
        <f t="shared" si="1"/>
        <v>0</v>
      </c>
      <c r="J68" s="11">
        <v>37000</v>
      </c>
      <c r="K68" s="11">
        <v>37000</v>
      </c>
      <c r="L68" s="17">
        <f t="shared" si="2"/>
        <v>0</v>
      </c>
      <c r="M68" s="18">
        <f t="shared" si="3"/>
        <v>-0.68027210884353739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B6:B11"/>
    <mergeCell ref="C60:C62"/>
    <mergeCell ref="B49:B68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3.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2017-06-05T02:23:09Z</cp:lastPrinted>
  <dcterms:created xsi:type="dcterms:W3CDTF">2004-09-18T01:03:07Z</dcterms:created>
  <dcterms:modified xsi:type="dcterms:W3CDTF">2017-08-02T02:32:43Z</dcterms:modified>
</cp:coreProperties>
</file>