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10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'10월'!$3:$4</definedName>
    <definedName name="물가동향2월네째주_청주시_List">'10월'!$A$1:$N$26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I54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<sst xmlns="http://schemas.openxmlformats.org/spreadsheetml/2006/main" count="156" uniqueCount="138">
  <si>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</si>
  <si>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</si>
  <si>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</si>
  <si>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</si>
  <si>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</si>
  <si>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</si>
  <si>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</si>
  <si>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</si>
  <si>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</si>
  <si>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</si>
  <si>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</si>
  <si>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</si>
  <si>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</si>
  <si>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</si>
  <si>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</si>
  <si>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</si>
  <si>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</si>
  <si>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</si>
  <si>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</si>
  <si>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</si>
  <si>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</si>
  <si>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</si>
  <si>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</si>
  <si>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</si>
  <si>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</si>
  <si>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</si>
  <si>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</si>
  <si>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</si>
  <si>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</si>
  <si>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</si>
  <si>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</si>
  <si>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</si>
  <si>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</si>
  <si>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</si>
  <si>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</si>
  <si>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</si>
  <si>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</si>
  <si>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</si>
  <si>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</si>
  <si>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</si>
  <si>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</si>
  <si>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</si>
  <si>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</si>
  <si>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</si>
  <si>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</si>
  <si>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</si>
  <si>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</si>
  <si>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</si>
  <si>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</si>
  <si>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</si>
  <si>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</si>
  <si>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</si>
  <si>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</si>
  <si>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</si>
  <si>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</si>
  <si>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</si>
  <si>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</si>
  <si>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</si>
  <si>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</si>
  <si>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</si>
  <si>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</si>
  <si>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</si>
  <si>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</si>
  <si>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</si>
  <si>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</si>
  <si>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</si>
  <si>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</si>
  <si>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</si>
  <si>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</si>
  <si>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</si>
  <si>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</si>
  <si>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</si>
  <si>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</si>
  <si>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</si>
  <si>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</si>
  <si>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</si>
  <si>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</si>
  <si>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</si>
  <si>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</si>
  <si>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</si>
  <si>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</si>
  <si>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</si>
  <si>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</si>
  <si>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</si>
  <si>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</si>
  <si>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</si>
  <si>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</si>
  <si>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</si>
  <si>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</si>
  <si>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</si>
  <si>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</si>
  <si>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</si>
  <si>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</si>
  <si>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</si>
  <si>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</si>
  <si>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</si>
  <si>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</si>
  <si>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</si>
  <si>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</si>
  <si>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</si>
  <si>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</si>
  <si>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</si>
  <si>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</si>
  <si>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</si>
  <si>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</si>
  <si>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</si>
  <si>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</si>
  <si>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</si>
  <si>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</si>
  <si>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</si>
  <si>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</si>
  <si>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</si>
  <si>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</si>
  <si>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</si>
  <si>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</si>
  <si>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</si>
  <si>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</si>
  <si>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</si>
  <si>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</si>
  <si>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</si>
  <si>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</si>
  <si>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</si>
  <si>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</si>
  <si>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</si>
  <si>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</si>
  <si>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</si>
  <si>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</si>
  <si>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</si>
  <si>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</si>
  <si>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</si>
  <si>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</si>
  <si>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</si>
  <si>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</si>
  <si>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</si>
  <si>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</si>
  <si>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</si>
  <si>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</si>
  <si>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10월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</si>
</sst>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sqref="A1:M1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19.2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41750</v>
      </c>
      <c r="F5" s="15">
        <f>(G5+H5+J5+K5)/4</f>
        <v>40500</v>
      </c>
      <c r="G5" s="16">
        <v>38000</v>
      </c>
      <c r="H5" s="16">
        <v>38000</v>
      </c>
      <c r="I5" s="17">
        <f>H5-G5</f>
        <v>0</v>
      </c>
      <c r="J5" s="16">
        <v>43000</v>
      </c>
      <c r="K5" s="16">
        <v>43000</v>
      </c>
      <c r="L5" s="17">
        <f>K5-J5</f>
        <v>0</v>
      </c>
      <c r="M5" s="18">
        <f>(F5-E5)/E5*100</f>
        <v>-2.9940119760479043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2850</v>
      </c>
      <c r="F6" s="15">
        <f t="shared" ref="F6:F68" si="0">(G6+H6+J6+K6)/4</f>
        <v>2850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2200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26200</v>
      </c>
      <c r="F7" s="15">
        <f t="shared" si="0"/>
        <v>26050</v>
      </c>
      <c r="G7" s="11">
        <v>26000</v>
      </c>
      <c r="H7" s="11">
        <v>26000</v>
      </c>
      <c r="I7" s="17">
        <f t="shared" si="1"/>
        <v>0</v>
      </c>
      <c r="J7" s="11">
        <v>26400</v>
      </c>
      <c r="K7" s="11">
        <v>25800</v>
      </c>
      <c r="L7" s="17">
        <f t="shared" si="2"/>
        <v>-600</v>
      </c>
      <c r="M7" s="18">
        <f t="shared" si="3"/>
        <v>-0.5725190839694656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12525</v>
      </c>
      <c r="F8" s="15">
        <f t="shared" si="0"/>
        <v>11550</v>
      </c>
      <c r="G8" s="11">
        <v>12000</v>
      </c>
      <c r="H8" s="11">
        <v>12000</v>
      </c>
      <c r="I8" s="17">
        <f t="shared" si="1"/>
        <v>0</v>
      </c>
      <c r="J8" s="11">
        <v>11100</v>
      </c>
      <c r="K8" s="11">
        <v>11100</v>
      </c>
      <c r="L8" s="17">
        <f t="shared" si="2"/>
        <v>0</v>
      </c>
      <c r="M8" s="18">
        <f t="shared" si="3"/>
        <v>-7.7844311377245514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7375</v>
      </c>
      <c r="G9" s="11">
        <v>7000</v>
      </c>
      <c r="H9" s="11">
        <v>6500</v>
      </c>
      <c r="I9" s="17">
        <f t="shared" si="1"/>
        <v>-500</v>
      </c>
      <c r="J9" s="11">
        <v>8000</v>
      </c>
      <c r="K9" s="11">
        <v>8000</v>
      </c>
      <c r="L9" s="17">
        <f t="shared" si="2"/>
        <v>0</v>
      </c>
      <c r="M9" s="18">
        <f t="shared" si="3"/>
        <v>-1.6666666666666667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2500</v>
      </c>
      <c r="F11" s="15">
        <f t="shared" si="0"/>
        <v>2625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3500</v>
      </c>
      <c r="L11" s="17">
        <f t="shared" si="2"/>
        <v>500</v>
      </c>
      <c r="M11" s="18">
        <f t="shared" si="3"/>
        <v>5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3200</v>
      </c>
      <c r="F12" s="15">
        <f t="shared" si="0"/>
        <v>3412.5</v>
      </c>
      <c r="G12" s="11">
        <v>4000</v>
      </c>
      <c r="H12" s="11">
        <v>4000</v>
      </c>
      <c r="I12" s="17">
        <f t="shared" si="1"/>
        <v>0</v>
      </c>
      <c r="J12" s="11">
        <v>2700</v>
      </c>
      <c r="K12" s="11">
        <v>2950</v>
      </c>
      <c r="L12" s="17">
        <f t="shared" si="2"/>
        <v>250</v>
      </c>
      <c r="M12" s="18">
        <f t="shared" si="3"/>
        <v>6.640625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9125</v>
      </c>
      <c r="F13" s="15">
        <f t="shared" si="0"/>
        <v>4150</v>
      </c>
      <c r="G13" s="11">
        <v>5000</v>
      </c>
      <c r="H13" s="11">
        <v>4000</v>
      </c>
      <c r="I13" s="17">
        <f t="shared" si="1"/>
        <v>-1000</v>
      </c>
      <c r="J13" s="11">
        <v>4500</v>
      </c>
      <c r="K13" s="11">
        <v>3100</v>
      </c>
      <c r="L13" s="17">
        <f t="shared" si="2"/>
        <v>-1400</v>
      </c>
      <c r="M13" s="18">
        <f t="shared" si="3"/>
        <v>-54.520547945205479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2300</v>
      </c>
      <c r="F14" s="15">
        <f t="shared" si="0"/>
        <v>2350</v>
      </c>
      <c r="G14" s="11">
        <v>3000</v>
      </c>
      <c r="H14" s="11">
        <v>3000</v>
      </c>
      <c r="I14" s="17">
        <f t="shared" si="1"/>
        <v>0</v>
      </c>
      <c r="J14" s="11">
        <v>1700</v>
      </c>
      <c r="K14" s="11">
        <v>1700</v>
      </c>
      <c r="L14" s="17">
        <f t="shared" si="2"/>
        <v>0</v>
      </c>
      <c r="M14" s="18">
        <f t="shared" si="3"/>
        <v>2.1739130434782608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35250</v>
      </c>
      <c r="F15" s="15">
        <f t="shared" si="0"/>
        <v>28250</v>
      </c>
      <c r="G15" s="11">
        <v>35000</v>
      </c>
      <c r="H15" s="11">
        <v>35000</v>
      </c>
      <c r="I15" s="17">
        <f t="shared" si="1"/>
        <v>0</v>
      </c>
      <c r="J15" s="11">
        <v>22000</v>
      </c>
      <c r="K15" s="11">
        <v>21000</v>
      </c>
      <c r="L15" s="17">
        <f t="shared" si="2"/>
        <v>-1000</v>
      </c>
      <c r="M15" s="18">
        <f t="shared" si="3"/>
        <v>-19.858156028368796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30000</v>
      </c>
      <c r="F16" s="15">
        <f t="shared" si="0"/>
        <v>25000</v>
      </c>
      <c r="G16" s="11">
        <v>30000</v>
      </c>
      <c r="H16" s="11">
        <v>30000</v>
      </c>
      <c r="I16" s="17">
        <f t="shared" si="1"/>
        <v>0</v>
      </c>
      <c r="J16" s="11">
        <v>20000</v>
      </c>
      <c r="K16" s="11">
        <v>20000</v>
      </c>
      <c r="L16" s="17">
        <f t="shared" si="2"/>
        <v>0</v>
      </c>
      <c r="M16" s="18">
        <f t="shared" si="3"/>
        <v>-16.666666666666664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16450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-6.0790273556231007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6500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>(G48+H48+J48+K48)/4</f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1385</v>
      </c>
      <c r="F67" s="15">
        <f t="shared" si="0"/>
        <v>1392.5</v>
      </c>
      <c r="G67" s="11">
        <v>1395</v>
      </c>
      <c r="H67" s="11">
        <v>1395</v>
      </c>
      <c r="I67" s="17">
        <f t="shared" si="1"/>
        <v>0</v>
      </c>
      <c r="J67" s="11">
        <v>1380</v>
      </c>
      <c r="K67" s="11">
        <v>1400</v>
      </c>
      <c r="L67" s="17">
        <f t="shared" si="2"/>
        <v>20</v>
      </c>
      <c r="M67" s="18">
        <f t="shared" si="3"/>
        <v>0.54151624548736454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31500</v>
      </c>
      <c r="F68" s="15">
        <f t="shared" si="0"/>
        <v>31000</v>
      </c>
      <c r="G68" s="11">
        <v>30000</v>
      </c>
      <c r="H68" s="11">
        <v>31000</v>
      </c>
      <c r="I68" s="17">
        <f t="shared" si="1"/>
        <v>1000</v>
      </c>
      <c r="J68" s="11">
        <v>31000</v>
      </c>
      <c r="K68" s="11">
        <v>32000</v>
      </c>
      <c r="L68" s="17">
        <f t="shared" si="2"/>
        <v>1000</v>
      </c>
      <c r="M68" s="18">
        <f t="shared" si="3"/>
        <v>-1.5873015873015872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10월</vt:lpstr>
      <vt:lpstr>호환성 보고서</vt:lpstr>
      <vt:lpstr>'10월'!Print_Titles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2016-09-05T00:35:22Z</cp:lastPrinted>
  <dcterms:created xsi:type="dcterms:W3CDTF">2004-09-18T01:03:07Z</dcterms:created>
  <dcterms:modified xsi:type="dcterms:W3CDTF">2016-11-03T00:27:53Z</dcterms:modified>
</cp:coreProperties>
</file>