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  <definedName name="물가동향2월네째주_청주시_List">'12월'!$A$1:$N$26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<sst xmlns="http://schemas.openxmlformats.org/spreadsheetml/2006/main" count="156" uniqueCount="138">
  <si>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</si>
  <si>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</si>
  <si>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</si>
  <si>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</si>
  <si>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</si>
  <si>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</si>
  <si>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</si>
  <si>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</si>
  <si>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</si>
  <si>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</si>
  <si>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</si>
  <si>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</si>
  <si>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</si>
  <si>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</si>
  <si>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</si>
  <si>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</si>
  <si>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</si>
  <si>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</si>
  <si>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</si>
  <si>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</si>
  <si>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</si>
  <si>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</si>
  <si>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</si>
  <si>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</si>
  <si>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</si>
  <si>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</si>
  <si>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</si>
  <si>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</si>
  <si>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</si>
  <si>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</si>
  <si>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</si>
  <si>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</si>
  <si>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</si>
  <si>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</si>
  <si>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</si>
  <si>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</si>
  <si>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</si>
  <si>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</si>
  <si>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</si>
  <si>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</si>
  <si>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</si>
  <si>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</si>
  <si>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</si>
  <si>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</si>
  <si>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</si>
  <si>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</si>
  <si>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</si>
  <si>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</si>
  <si>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</si>
  <si>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</si>
  <si>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</si>
  <si>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</si>
  <si>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</si>
  <si>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</si>
  <si>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</si>
  <si>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</si>
  <si>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</si>
  <si>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</si>
  <si>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</si>
  <si>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</si>
  <si>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</si>
  <si>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</si>
  <si>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</si>
  <si>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</si>
  <si>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</si>
  <si>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</si>
  <si>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</si>
  <si>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</si>
  <si>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</si>
  <si>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</si>
  <si>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</si>
  <si>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</si>
  <si>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</si>
  <si>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</si>
  <si>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</si>
  <si>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</si>
  <si>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</si>
  <si>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</si>
  <si>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</si>
  <si>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</si>
  <si>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</si>
  <si>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</si>
  <si>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</si>
  <si>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</si>
  <si>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</si>
  <si>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</si>
  <si>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</si>
  <si>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</si>
  <si>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</si>
  <si>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</si>
  <si>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</si>
  <si>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</si>
  <si>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</si>
  <si>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</si>
  <si>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</si>
  <si>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</si>
  <si>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</si>
  <si>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</si>
  <si>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</si>
  <si>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</si>
  <si>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</si>
  <si>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</si>
  <si>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</si>
  <si>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</si>
  <si>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</si>
  <si>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</si>
  <si>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</si>
  <si>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</si>
  <si>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</si>
  <si>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</si>
  <si>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</si>
  <si>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</si>
  <si>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</si>
  <si>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</si>
  <si>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</si>
  <si>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</si>
  <si>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</si>
  <si>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</si>
  <si>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</si>
  <si>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</si>
  <si>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</si>
  <si>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</si>
  <si>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</si>
  <si>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</si>
  <si>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</si>
  <si>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</si>
  <si>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</si>
  <si>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</si>
  <si>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</si>
  <si>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</si>
  <si>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</si>
  <si>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</si>
  <si>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</si>
  <si>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</si>
  <si>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</si>
  <si>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</si>
  <si>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</si>
  <si>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5월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</si>
</sst>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B1">
      <selection activeCell="H5" sqref="H5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47250</v>
      </c>
      <c r="F5" s="15">
        <f>(G5+H5+J5+K5)/4</f>
        <v>47250</v>
      </c>
      <c r="G5" s="16">
        <v>46000</v>
      </c>
      <c r="H5" s="16">
        <v>46000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2700</v>
      </c>
      <c r="F6" s="15">
        <f aca="true" t="shared" si="0" ref="F6:F68">(G6+H6+J6+K6)/4</f>
        <v>2700</v>
      </c>
      <c r="G6" s="11">
        <v>2700</v>
      </c>
      <c r="H6" s="11">
        <v>2700</v>
      </c>
      <c r="I6" s="17">
        <f aca="true" t="shared" si="1" ref="I6:I68">H6-G6</f>
        <v>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16400</v>
      </c>
      <c r="F7" s="15">
        <f t="shared" si="0"/>
        <v>16700</v>
      </c>
      <c r="G7" s="11">
        <v>16000</v>
      </c>
      <c r="H7" s="11">
        <v>16000</v>
      </c>
      <c r="I7" s="17">
        <f t="shared" si="1"/>
        <v>0</v>
      </c>
      <c r="J7" s="11">
        <v>17400</v>
      </c>
      <c r="K7" s="11">
        <v>17400</v>
      </c>
      <c r="L7" s="17">
        <f t="shared" si="2"/>
        <v>0</v>
      </c>
      <c r="M7" s="18">
        <f t="shared" si="3"/>
        <v>1.8292682926829267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7775</v>
      </c>
      <c r="F8" s="15">
        <f t="shared" si="0"/>
        <v>9000</v>
      </c>
      <c r="G8" s="11">
        <v>9000</v>
      </c>
      <c r="H8" s="11">
        <v>9000</v>
      </c>
      <c r="I8" s="17">
        <f t="shared" si="1"/>
        <v>0</v>
      </c>
      <c r="J8" s="11">
        <v>9000</v>
      </c>
      <c r="K8" s="11">
        <v>9000</v>
      </c>
      <c r="L8" s="17">
        <f t="shared" si="2"/>
        <v>0</v>
      </c>
      <c r="M8" s="18">
        <f t="shared" si="3"/>
        <v>15.755627009646304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6500</v>
      </c>
      <c r="F9" s="15">
        <f t="shared" si="0"/>
        <v>6500</v>
      </c>
      <c r="G9" s="11">
        <v>5000</v>
      </c>
      <c r="H9" s="11">
        <v>5000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2750</v>
      </c>
      <c r="F10" s="15">
        <f t="shared" si="0"/>
        <v>2750</v>
      </c>
      <c r="G10" s="11">
        <v>2500</v>
      </c>
      <c r="H10" s="11">
        <v>2500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2175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14.942528735632186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1575</v>
      </c>
      <c r="F12" s="15">
        <f t="shared" si="0"/>
        <v>1975</v>
      </c>
      <c r="G12" s="11">
        <v>2000</v>
      </c>
      <c r="H12" s="11">
        <v>2000</v>
      </c>
      <c r="I12" s="17">
        <f t="shared" si="1"/>
        <v>0</v>
      </c>
      <c r="J12" s="11">
        <v>1950</v>
      </c>
      <c r="K12" s="11">
        <v>1950</v>
      </c>
      <c r="L12" s="17">
        <f t="shared" si="2"/>
        <v>0</v>
      </c>
      <c r="M12" s="18">
        <f t="shared" si="3"/>
        <v>25.396825396825395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5325</v>
      </c>
      <c r="F13" s="15">
        <f t="shared" si="0"/>
        <v>4300</v>
      </c>
      <c r="G13" s="11">
        <v>6000</v>
      </c>
      <c r="H13" s="11">
        <v>5000</v>
      </c>
      <c r="I13" s="17">
        <f t="shared" si="1"/>
        <v>-1000</v>
      </c>
      <c r="J13" s="11">
        <v>3800</v>
      </c>
      <c r="K13" s="11">
        <v>2400</v>
      </c>
      <c r="L13" s="17">
        <f t="shared" si="2"/>
        <v>-1400</v>
      </c>
      <c r="M13" s="18">
        <f t="shared" si="3"/>
        <v>-19.248826291079812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3475</v>
      </c>
      <c r="F14" s="15">
        <f t="shared" si="0"/>
        <v>3375</v>
      </c>
      <c r="G14" s="11">
        <v>3300</v>
      </c>
      <c r="H14" s="11">
        <v>3300</v>
      </c>
      <c r="I14" s="17">
        <f t="shared" si="1"/>
        <v>0</v>
      </c>
      <c r="J14" s="11">
        <v>3900</v>
      </c>
      <c r="K14" s="11">
        <v>3000</v>
      </c>
      <c r="L14" s="17">
        <f t="shared" si="2"/>
        <v>-900</v>
      </c>
      <c r="M14" s="18">
        <f t="shared" si="3"/>
        <v>-2.877697841726619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28075</v>
      </c>
      <c r="F15" s="15">
        <f t="shared" si="0"/>
        <v>29325</v>
      </c>
      <c r="G15" s="11">
        <v>33300</v>
      </c>
      <c r="H15" s="11">
        <v>30000</v>
      </c>
      <c r="I15" s="17">
        <f t="shared" si="1"/>
        <v>-3300</v>
      </c>
      <c r="J15" s="11">
        <v>28000</v>
      </c>
      <c r="K15" s="11">
        <v>26000</v>
      </c>
      <c r="L15" s="17">
        <f t="shared" si="2"/>
        <v>-2000</v>
      </c>
      <c r="M15" s="18">
        <f t="shared" si="3"/>
        <v>4.452359750667854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40625</v>
      </c>
      <c r="F16" s="15">
        <f t="shared" si="0"/>
        <v>37875</v>
      </c>
      <c r="G16" s="11">
        <v>42500</v>
      </c>
      <c r="H16" s="11">
        <v>42500</v>
      </c>
      <c r="I16" s="17">
        <f t="shared" si="1"/>
        <v>0</v>
      </c>
      <c r="J16" s="11">
        <v>36500</v>
      </c>
      <c r="K16" s="11">
        <v>30000</v>
      </c>
      <c r="L16" s="17">
        <f t="shared" si="2"/>
        <v>-6500</v>
      </c>
      <c r="M16" s="18">
        <f t="shared" si="3"/>
        <v>-6.769230769230769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1900</v>
      </c>
      <c r="F18" s="15">
        <f t="shared" si="0"/>
        <v>1900</v>
      </c>
      <c r="G18" s="11">
        <v>2000</v>
      </c>
      <c r="H18" s="11">
        <v>2000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5125</v>
      </c>
      <c r="F19" s="15">
        <f t="shared" si="0"/>
        <v>4450</v>
      </c>
      <c r="G19" s="11">
        <v>4900</v>
      </c>
      <c r="H19" s="11">
        <v>4900</v>
      </c>
      <c r="I19" s="17">
        <f t="shared" si="1"/>
        <v>0</v>
      </c>
      <c r="J19" s="11">
        <v>4000</v>
      </c>
      <c r="K19" s="11">
        <v>4000</v>
      </c>
      <c r="L19" s="17">
        <f t="shared" si="2"/>
        <v>0</v>
      </c>
      <c r="M19" s="18">
        <f t="shared" si="3"/>
        <v>-13.170731707317074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10550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3175</v>
      </c>
      <c r="F23" s="15">
        <f t="shared" si="0"/>
        <v>3150</v>
      </c>
      <c r="G23" s="11">
        <v>3800</v>
      </c>
      <c r="H23" s="11">
        <v>3800</v>
      </c>
      <c r="I23" s="17">
        <f t="shared" si="1"/>
        <v>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-0.7874015748031495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14700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5.1020408163265305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8350</v>
      </c>
      <c r="F26" s="15">
        <f t="shared" si="0"/>
        <v>8550</v>
      </c>
      <c r="G26" s="11">
        <v>7800</v>
      </c>
      <c r="H26" s="11">
        <v>7800</v>
      </c>
      <c r="I26" s="17">
        <f t="shared" si="1"/>
        <v>0</v>
      </c>
      <c r="J26" s="11">
        <v>9300</v>
      </c>
      <c r="K26" s="11">
        <v>9300</v>
      </c>
      <c r="L26" s="17">
        <f t="shared" si="2"/>
        <v>0</v>
      </c>
      <c r="M26" s="18">
        <f t="shared" si="3"/>
        <v>2.3952095808383236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8000</v>
      </c>
      <c r="G61" s="11">
        <v>5000</v>
      </c>
      <c r="H61" s="11">
        <v>7000</v>
      </c>
      <c r="I61" s="17">
        <f t="shared" si="1"/>
        <v>2000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-5.88235294117647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1942</v>
      </c>
      <c r="F67" s="15">
        <f t="shared" si="0"/>
        <v>1891.25</v>
      </c>
      <c r="G67" s="11">
        <v>1920</v>
      </c>
      <c r="H67" s="11">
        <v>1875</v>
      </c>
      <c r="I67" s="17">
        <f t="shared" si="1"/>
        <v>-45</v>
      </c>
      <c r="J67" s="11">
        <v>1885</v>
      </c>
      <c r="K67" s="11">
        <v>1885</v>
      </c>
      <c r="L67" s="17">
        <f t="shared" si="2"/>
        <v>0</v>
      </c>
      <c r="M67" s="18">
        <f t="shared" si="3"/>
        <v>-2.613285272914521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43500</v>
      </c>
      <c r="F68" s="15">
        <f t="shared" si="0"/>
        <v>43250</v>
      </c>
      <c r="G68" s="11">
        <v>43000</v>
      </c>
      <c r="H68" s="11">
        <v>44000</v>
      </c>
      <c r="I68" s="17">
        <f t="shared" si="1"/>
        <v>1000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-0.5747126436781609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2013-06-03T07:41:00Z</cp:lastPrinted>
  <dcterms:created xsi:type="dcterms:W3CDTF">2004-09-18T01:03:07Z</dcterms:created>
  <dcterms:modified xsi:type="dcterms:W3CDTF">2013-06-03T07:42:37Z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