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360" windowHeight="11640" activeTab="1"/>
  </bookViews>
  <sheets>
    <sheet name="교재정보" sheetId="1" r:id="rId1"/>
    <sheet name="견적서" sheetId="2" r:id="rId2"/>
  </sheets>
  <definedNames>
    <definedName name="교재명">OFFSET('교재정보'!$C$5,0,0,COUNTA('교재정보'!$C:$C)-1,1)</definedName>
    <definedName name="교재정보">OFFSET('교재정보'!$B$5,0,1,COUNTA('교재정보'!$C:$C)-1,4)</definedName>
  </definedNames>
  <calcPr fullCalcOnLoad="1"/>
</workbook>
</file>

<file path=xl/sharedStrings.xml><?xml version="1.0" encoding="utf-8"?>
<sst xmlns="http://schemas.openxmlformats.org/spreadsheetml/2006/main" count="80" uniqueCount="66">
  <si>
    <t>단가</t>
  </si>
  <si>
    <t>교 재 명</t>
  </si>
  <si>
    <t>내  용</t>
  </si>
  <si>
    <t>면수</t>
  </si>
  <si>
    <t>비고</t>
  </si>
  <si>
    <t>신규</t>
  </si>
  <si>
    <t>함수를 활용한 다양한 통계표 작성, 차트 작성, 자료 관리 방법</t>
  </si>
  <si>
    <t>성공적인 프레젠테이션 전달 기법과 슬라이드 제작 방법</t>
  </si>
  <si>
    <t>한글2002를 활용한 문서작성. PDF Converter를 이용 PDF문서 제작 방법 추가</t>
  </si>
  <si>
    <t>보완</t>
  </si>
  <si>
    <t>윈도우XP 설치 및 기본활용. 파일관리, 네트워크 설정, 디스크관리</t>
  </si>
  <si>
    <t>컴퓨터조립, 윈도우설치, 장애복구, 시스템백업</t>
  </si>
  <si>
    <t>엑셀2000 함수, 챠트 등을 활용한 통계표작성</t>
  </si>
  <si>
    <t>현행</t>
  </si>
  <si>
    <t>Visual Basic 활용한 VBA프로그램작성</t>
  </si>
  <si>
    <t>나모5.1파워플러스를 활용한 개인홈페이지 작성법</t>
  </si>
  <si>
    <t>포토샵7.0 기본 활용법</t>
  </si>
  <si>
    <t>윈도우XP의 활용 일반, 한글2002를 활용한 문서작성, 
정보검색 등 인터넷 활용 방법</t>
  </si>
  <si>
    <t>각종 기획서, 보고서 등 작성법. 워드2003, 한글2002, 
파워포인트2003, 퍼블리숴2003 등을 이용한 다양한 문서작성</t>
  </si>
  <si>
    <t>기존 “정보검색” 교재내용을 최신정보로 업데이트하는 등 
다양한 표현 기법 제공</t>
  </si>
  <si>
    <t>디지털카메라 활용기법, 포토샵 이미지 편집 방법. 
윈도우XP 무비메이커를 활용한 동영상 편집 방법</t>
  </si>
  <si>
    <t>일러스트레이터, 플래시 S/W를 연계하여 다양한 동영상 제작, 
활용도 높은 플래시 위주로 집필</t>
  </si>
  <si>
    <t>엑셀2003의 고급 자료관리 기능 및 액세스2003을 활용한 
자료관리 방법을 3:7정도로 구성</t>
  </si>
  <si>
    <t>웹사이트 기획, 설계, 나모 활용 홈페이지 디자인. 일러스트레이터,
플래시, 이미지레디 등을 활용한 그래픽 편집</t>
  </si>
  <si>
    <t>전자상거래 웹사이트 기획, 설계, 마케팅 등 전자상거래 일반
전자상거래 비즈니스 모델 소개</t>
  </si>
  <si>
    <t>&lt;교재정보&gt;</t>
  </si>
  <si>
    <t xml:space="preserve"> 엑셀2003</t>
  </si>
  <si>
    <t xml:space="preserve"> 인터넷정보활용</t>
  </si>
  <si>
    <t xml:space="preserve"> 플래시 애니메이션</t>
  </si>
  <si>
    <t xml:space="preserve"> 한글2002</t>
  </si>
  <si>
    <t xml:space="preserve"> 윈도우XP</t>
  </si>
  <si>
    <t xml:space="preserve"> PC정비</t>
  </si>
  <si>
    <t xml:space="preserve"> 엑셀2000</t>
  </si>
  <si>
    <t xml:space="preserve"> 엑셀VBA</t>
  </si>
  <si>
    <t xml:space="preserve"> 웹디자인</t>
  </si>
  <si>
    <t xml:space="preserve"> 홈페이지작성</t>
  </si>
  <si>
    <t xml:space="preserve"> 포토샵 7</t>
  </si>
  <si>
    <t xml:space="preserve"> 전자상거래</t>
  </si>
  <si>
    <t>번호</t>
  </si>
  <si>
    <t> 컴퓨터길잡이</t>
  </si>
  <si>
    <t xml:space="preserve"> 문서작성</t>
  </si>
  <si>
    <t xml:space="preserve"> 엑세스2003</t>
  </si>
  <si>
    <t xml:space="preserve"> 파워포인트2003</t>
  </si>
  <si>
    <t>디지털이미지편집</t>
  </si>
  <si>
    <t>No.</t>
  </si>
  <si>
    <t xml:space="preserve"> </t>
  </si>
  <si>
    <t>등록번호</t>
  </si>
  <si>
    <t>상호</t>
  </si>
  <si>
    <t>주소</t>
  </si>
  <si>
    <t>업태</t>
  </si>
  <si>
    <t>전화번호</t>
  </si>
  <si>
    <t>귀하</t>
  </si>
  <si>
    <t>성명</t>
  </si>
  <si>
    <t>종목</t>
  </si>
  <si>
    <t>(인)</t>
  </si>
  <si>
    <t>아래와 같이 견적합니다.</t>
  </si>
  <si>
    <t>합계금액:</t>
  </si>
  <si>
    <t>품    명</t>
  </si>
  <si>
    <t>규  격</t>
  </si>
  <si>
    <t>수  량</t>
  </si>
  <si>
    <t>단  가</t>
  </si>
  <si>
    <t>세  액</t>
  </si>
  <si>
    <t>공 급 가 액</t>
  </si>
  <si>
    <t>공급자</t>
  </si>
  <si>
    <t>견     적     서</t>
  </si>
  <si>
    <t>합 계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</si>
</sst>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년&quot;\ m&quot;월&quot;\ d&quot;일&quot;;@"/>
    <numFmt numFmtId="178" formatCode="[DBNum4][$-412]General\ &quot;원&quot;&quot;정&quot;"/>
    <numFmt numFmtId="179" formatCode="\(\ \ &quot;₩&quot;\ \ #,##0\ \ \)"/>
    <numFmt numFmtId="180" formatCode="[DBNum4][$-412]General\ \ \ \ \ &quot;원&quot;&quot;정&quot;"/>
    <numFmt numFmtId="181" formatCode="[DBNum4][$-412]General\ \ &quot;원&quot;&quot;정&quot;"/>
    <numFmt numFmtId="182" formatCode="mm&quot;월&quot;\ dd&quot;일&quot;"/>
    <numFmt numFmtId="183" formatCode="[DBNum4][$-412]&quot;일&quot;&quot;금&quot;\ General\ &quot;원&quot;&quot;정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\ &quot;Page&quot;"/>
    <numFmt numFmtId="189" formatCode="[$-412]yyyy&quot;년 &quot;m&quot;월 &quot;d&quot;일 &quot;dddd"/>
    <numFmt numFmtId="190" formatCode="[DBNum4]General\ &quot;원&quot;&quot;정&quot;"/>
  </numFmts>
  <fonts count="4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9"/>
      <color indexed="23"/>
      <name val="돋움"/>
      <family val="3"/>
    </font>
    <font>
      <sz val="11"/>
      <name val="바탕"/>
      <family val="1"/>
    </font>
    <font>
      <b/>
      <sz val="11"/>
      <name val="바탕"/>
      <family val="1"/>
    </font>
    <font>
      <b/>
      <sz val="14"/>
      <name val="바탕"/>
      <family val="1"/>
    </font>
    <font>
      <b/>
      <sz val="28"/>
      <name val="궁서"/>
      <family val="1"/>
    </font>
    <font>
      <b/>
      <sz val="12"/>
      <name val="바탕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3" fontId="3" fillId="33" borderId="11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distributed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 indent="1"/>
    </xf>
    <xf numFmtId="0" fontId="4" fillId="0" borderId="15" xfId="48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vertical="center" textRotation="255" wrapText="1"/>
    </xf>
    <xf numFmtId="0" fontId="0" fillId="0" borderId="25" xfId="0" applyNumberFormat="1" applyBorder="1" applyAlignment="1">
      <alignment vertical="center" textRotation="255" wrapText="1"/>
    </xf>
    <xf numFmtId="0" fontId="0" fillId="0" borderId="26" xfId="0" applyNumberFormat="1" applyBorder="1" applyAlignment="1">
      <alignment vertical="center" textRotation="255" wrapText="1"/>
    </xf>
    <xf numFmtId="0" fontId="4" fillId="0" borderId="22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5" sqref="C5"/>
    </sheetView>
  </sheetViews>
  <sheetFormatPr defaultColWidth="8.88671875" defaultRowHeight="13.5"/>
  <cols>
    <col min="1" max="1" width="1.77734375" style="0" customWidth="1"/>
    <col min="2" max="2" width="3.4453125" style="4" customWidth="1"/>
    <col min="3" max="3" width="13.21484375" style="4" bestFit="1" customWidth="1"/>
    <col min="4" max="4" width="51.21484375" style="4" bestFit="1" customWidth="1"/>
    <col min="5" max="5" width="4.4453125" style="4" bestFit="1" customWidth="1"/>
    <col min="6" max="6" width="3.99609375" style="4" bestFit="1" customWidth="1"/>
    <col min="7" max="7" width="8.88671875" style="4" customWidth="1"/>
  </cols>
  <sheetData>
    <row r="2" spans="2:3" ht="13.5">
      <c r="B2" s="3" t="s">
        <v>25</v>
      </c>
      <c r="C2" s="3"/>
    </row>
    <row r="4" spans="2:7" ht="13.5">
      <c r="B4" s="5" t="s">
        <v>38</v>
      </c>
      <c r="C4" s="5" t="s">
        <v>1</v>
      </c>
      <c r="D4" s="5" t="s">
        <v>2</v>
      </c>
      <c r="E4" s="5" t="s">
        <v>0</v>
      </c>
      <c r="F4" s="5" t="s">
        <v>3</v>
      </c>
      <c r="G4" s="5" t="s">
        <v>4</v>
      </c>
    </row>
    <row r="5" spans="2:7" ht="22.5">
      <c r="B5" s="9">
        <v>1</v>
      </c>
      <c r="C5" s="6" t="s">
        <v>39</v>
      </c>
      <c r="D5" s="1" t="s">
        <v>17</v>
      </c>
      <c r="E5" s="7">
        <v>4500</v>
      </c>
      <c r="F5" s="8">
        <v>352</v>
      </c>
      <c r="G5" s="9" t="s">
        <v>5</v>
      </c>
    </row>
    <row r="6" spans="2:7" ht="22.5">
      <c r="B6" s="13">
        <v>2</v>
      </c>
      <c r="C6" s="10" t="s">
        <v>40</v>
      </c>
      <c r="D6" s="2" t="s">
        <v>18</v>
      </c>
      <c r="E6" s="11">
        <v>5600</v>
      </c>
      <c r="F6" s="12">
        <v>456</v>
      </c>
      <c r="G6" s="13" t="s">
        <v>5</v>
      </c>
    </row>
    <row r="7" spans="2:7" ht="22.5">
      <c r="B7" s="9">
        <v>3</v>
      </c>
      <c r="C7" s="6" t="s">
        <v>41</v>
      </c>
      <c r="D7" s="1" t="s">
        <v>22</v>
      </c>
      <c r="E7" s="7">
        <v>5000</v>
      </c>
      <c r="F7" s="8">
        <v>400</v>
      </c>
      <c r="G7" s="9" t="s">
        <v>5</v>
      </c>
    </row>
    <row r="8" spans="2:7" ht="13.5">
      <c r="B8" s="9">
        <v>4</v>
      </c>
      <c r="C8" s="6" t="s">
        <v>26</v>
      </c>
      <c r="D8" s="6" t="s">
        <v>6</v>
      </c>
      <c r="E8" s="7">
        <v>5000</v>
      </c>
      <c r="F8" s="8">
        <v>400</v>
      </c>
      <c r="G8" s="9" t="s">
        <v>5</v>
      </c>
    </row>
    <row r="9" spans="2:7" ht="13.5">
      <c r="B9" s="9">
        <v>5</v>
      </c>
      <c r="C9" s="6" t="s">
        <v>42</v>
      </c>
      <c r="D9" s="6" t="s">
        <v>7</v>
      </c>
      <c r="E9" s="7">
        <v>5000</v>
      </c>
      <c r="F9" s="8">
        <v>352</v>
      </c>
      <c r="G9" s="9" t="s">
        <v>5</v>
      </c>
    </row>
    <row r="10" spans="2:7" ht="22.5">
      <c r="B10" s="9">
        <v>6</v>
      </c>
      <c r="C10" s="6" t="s">
        <v>27</v>
      </c>
      <c r="D10" s="1" t="s">
        <v>19</v>
      </c>
      <c r="E10" s="7">
        <v>4300</v>
      </c>
      <c r="F10" s="8">
        <v>304</v>
      </c>
      <c r="G10" s="9" t="s">
        <v>5</v>
      </c>
    </row>
    <row r="11" spans="2:7" ht="22.5">
      <c r="B11" s="9">
        <v>7</v>
      </c>
      <c r="C11" s="6" t="s">
        <v>43</v>
      </c>
      <c r="D11" s="1" t="s">
        <v>20</v>
      </c>
      <c r="E11" s="7">
        <v>5600</v>
      </c>
      <c r="F11" s="8">
        <v>352</v>
      </c>
      <c r="G11" s="9" t="s">
        <v>5</v>
      </c>
    </row>
    <row r="12" spans="2:7" ht="22.5">
      <c r="B12" s="9">
        <v>8</v>
      </c>
      <c r="C12" s="6" t="s">
        <v>28</v>
      </c>
      <c r="D12" s="1" t="s">
        <v>21</v>
      </c>
      <c r="E12" s="7">
        <v>5600</v>
      </c>
      <c r="F12" s="8">
        <v>400</v>
      </c>
      <c r="G12" s="9" t="s">
        <v>5</v>
      </c>
    </row>
    <row r="13" spans="2:7" ht="13.5">
      <c r="B13" s="9">
        <v>9</v>
      </c>
      <c r="C13" s="6" t="s">
        <v>29</v>
      </c>
      <c r="D13" s="6" t="s">
        <v>8</v>
      </c>
      <c r="E13" s="7">
        <v>3500</v>
      </c>
      <c r="F13" s="8">
        <v>264</v>
      </c>
      <c r="G13" s="9" t="s">
        <v>9</v>
      </c>
    </row>
    <row r="14" spans="2:7" ht="13.5">
      <c r="B14" s="9">
        <v>10</v>
      </c>
      <c r="C14" s="6" t="s">
        <v>30</v>
      </c>
      <c r="D14" s="6" t="s">
        <v>10</v>
      </c>
      <c r="E14" s="7">
        <v>4600</v>
      </c>
      <c r="F14" s="8">
        <v>256</v>
      </c>
      <c r="G14" s="9" t="s">
        <v>9</v>
      </c>
    </row>
    <row r="15" spans="2:7" ht="13.5">
      <c r="B15" s="9">
        <v>11</v>
      </c>
      <c r="C15" s="6" t="s">
        <v>31</v>
      </c>
      <c r="D15" s="6" t="s">
        <v>11</v>
      </c>
      <c r="E15" s="7">
        <v>5600</v>
      </c>
      <c r="F15" s="8">
        <v>408</v>
      </c>
      <c r="G15" s="9" t="s">
        <v>9</v>
      </c>
    </row>
    <row r="16" spans="2:7" ht="13.5">
      <c r="B16" s="9">
        <v>12</v>
      </c>
      <c r="C16" s="6" t="s">
        <v>32</v>
      </c>
      <c r="D16" s="6" t="s">
        <v>12</v>
      </c>
      <c r="E16" s="7">
        <v>4600</v>
      </c>
      <c r="F16" s="8">
        <v>416</v>
      </c>
      <c r="G16" s="9" t="s">
        <v>13</v>
      </c>
    </row>
    <row r="17" spans="2:7" ht="13.5">
      <c r="B17" s="9">
        <v>13</v>
      </c>
      <c r="C17" s="6" t="s">
        <v>33</v>
      </c>
      <c r="D17" s="6" t="s">
        <v>14</v>
      </c>
      <c r="E17" s="7">
        <v>4200</v>
      </c>
      <c r="F17" s="8">
        <v>320</v>
      </c>
      <c r="G17" s="9" t="s">
        <v>13</v>
      </c>
    </row>
    <row r="18" spans="2:7" ht="22.5">
      <c r="B18" s="9">
        <v>14</v>
      </c>
      <c r="C18" s="6" t="s">
        <v>34</v>
      </c>
      <c r="D18" s="1" t="s">
        <v>23</v>
      </c>
      <c r="E18" s="7">
        <v>5800</v>
      </c>
      <c r="F18" s="8">
        <v>415</v>
      </c>
      <c r="G18" s="9" t="s">
        <v>13</v>
      </c>
    </row>
    <row r="19" spans="2:7" ht="13.5">
      <c r="B19" s="9">
        <v>15</v>
      </c>
      <c r="C19" s="6" t="s">
        <v>35</v>
      </c>
      <c r="D19" s="6" t="s">
        <v>15</v>
      </c>
      <c r="E19" s="7">
        <v>4600</v>
      </c>
      <c r="F19" s="8">
        <v>345</v>
      </c>
      <c r="G19" s="9" t="s">
        <v>13</v>
      </c>
    </row>
    <row r="20" spans="2:7" ht="13.5">
      <c r="B20" s="9">
        <v>16</v>
      </c>
      <c r="C20" s="6" t="s">
        <v>36</v>
      </c>
      <c r="D20" s="6" t="s">
        <v>16</v>
      </c>
      <c r="E20" s="7">
        <v>5600</v>
      </c>
      <c r="F20" s="8">
        <v>345</v>
      </c>
      <c r="G20" s="9" t="s">
        <v>13</v>
      </c>
    </row>
    <row r="21" spans="2:7" ht="22.5">
      <c r="B21" s="9">
        <v>17</v>
      </c>
      <c r="C21" s="6" t="s">
        <v>37</v>
      </c>
      <c r="D21" s="1" t="s">
        <v>24</v>
      </c>
      <c r="E21" s="7">
        <v>4000</v>
      </c>
      <c r="F21" s="8">
        <v>224</v>
      </c>
      <c r="G21" s="9" t="s">
        <v>13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showGridLines="0" tabSelected="1" zoomScale="90" zoomScaleNormal="90" zoomScalePageLayoutView="0" workbookViewId="0" topLeftCell="A1">
      <selection activeCell="B13" sqref="B13:C13"/>
    </sheetView>
  </sheetViews>
  <sheetFormatPr defaultColWidth="8.88671875" defaultRowHeight="24.75" customHeight="1"/>
  <cols>
    <col min="1" max="1" width="1.77734375" style="14" customWidth="1"/>
    <col min="2" max="2" width="4.6640625" style="14" customWidth="1"/>
    <col min="3" max="3" width="10.4453125" style="14" customWidth="1"/>
    <col min="4" max="4" width="9.21484375" style="14" customWidth="1"/>
    <col min="5" max="5" width="8.10546875" style="14" customWidth="1"/>
    <col min="6" max="6" width="4.6640625" style="14" customWidth="1"/>
    <col min="7" max="7" width="8.77734375" style="14" customWidth="1"/>
    <col min="8" max="8" width="10.3359375" style="14" customWidth="1"/>
    <col min="9" max="10" width="8.77734375" style="14" customWidth="1"/>
    <col min="11" max="11" width="4.10546875" style="14" customWidth="1"/>
    <col min="12" max="12" width="1.77734375" style="14" customWidth="1"/>
    <col min="13" max="16384" width="8.88671875" style="14" customWidth="1"/>
  </cols>
  <sheetData>
    <row r="1" ht="19.5" customHeight="1"/>
    <row r="2" spans="2:11" ht="19.5" customHeight="1">
      <c r="B2" s="24"/>
      <c r="C2" s="25"/>
      <c r="D2" s="25"/>
      <c r="E2" s="25"/>
      <c r="F2" s="25"/>
      <c r="G2" s="25"/>
      <c r="H2" s="25"/>
      <c r="I2" s="25"/>
      <c r="J2" s="25"/>
      <c r="K2" s="26"/>
    </row>
    <row r="3" spans="2:11" ht="19.5" customHeight="1">
      <c r="B3" s="43" t="s">
        <v>44</v>
      </c>
      <c r="C3" s="28"/>
      <c r="D3" s="29"/>
      <c r="E3" s="29"/>
      <c r="F3" s="29"/>
      <c r="G3" s="29"/>
      <c r="H3" s="29"/>
      <c r="I3" s="29"/>
      <c r="J3" s="29"/>
      <c r="K3" s="30"/>
    </row>
    <row r="4" spans="1:11" ht="35.25">
      <c r="A4" s="14" t="s">
        <v>45</v>
      </c>
      <c r="B4" s="15" t="s">
        <v>64</v>
      </c>
      <c r="C4" s="42"/>
      <c r="D4" s="42"/>
      <c r="E4" s="42"/>
      <c r="F4" s="42"/>
      <c r="G4" s="42"/>
      <c r="H4" s="42"/>
      <c r="I4" s="42"/>
      <c r="J4" s="42"/>
      <c r="K4" s="16"/>
    </row>
    <row r="5" spans="2:11" ht="24.75" customHeight="1">
      <c r="B5" s="27"/>
      <c r="C5" s="29"/>
      <c r="D5" s="29"/>
      <c r="E5" s="29"/>
      <c r="F5" s="29"/>
      <c r="G5" s="29"/>
      <c r="H5" s="29"/>
      <c r="I5" s="29"/>
      <c r="J5" s="29"/>
      <c r="K5" s="30"/>
    </row>
    <row r="6" spans="2:11" ht="24.75" customHeight="1">
      <c r="B6" s="27"/>
      <c r="C6" s="31"/>
      <c r="D6" s="31"/>
      <c r="E6" s="29"/>
      <c r="F6" s="46" t="s">
        <v>63</v>
      </c>
      <c r="G6" s="18" t="s">
        <v>46</v>
      </c>
      <c r="H6" s="19"/>
      <c r="I6" s="49"/>
      <c r="J6" s="49"/>
      <c r="K6" s="20"/>
    </row>
    <row r="7" spans="2:11" ht="24.75" customHeight="1">
      <c r="B7" s="27"/>
      <c r="C7" s="29"/>
      <c r="D7" s="29"/>
      <c r="E7" s="29"/>
      <c r="F7" s="47"/>
      <c r="G7" s="18" t="s">
        <v>47</v>
      </c>
      <c r="H7" s="32"/>
      <c r="I7" s="18" t="s">
        <v>52</v>
      </c>
      <c r="J7" s="34"/>
      <c r="K7" s="35" t="s">
        <v>54</v>
      </c>
    </row>
    <row r="8" spans="2:11" ht="24.75" customHeight="1">
      <c r="B8" s="27"/>
      <c r="C8" s="36"/>
      <c r="D8" s="36"/>
      <c r="E8" s="29" t="s">
        <v>51</v>
      </c>
      <c r="F8" s="47"/>
      <c r="G8" s="18" t="s">
        <v>48</v>
      </c>
      <c r="H8" s="33"/>
      <c r="I8" s="33"/>
      <c r="J8" s="33"/>
      <c r="K8" s="33"/>
    </row>
    <row r="9" spans="2:11" ht="24.75" customHeight="1">
      <c r="B9" s="27"/>
      <c r="C9" s="29"/>
      <c r="D9" s="29"/>
      <c r="E9" s="29"/>
      <c r="F9" s="47"/>
      <c r="G9" s="18" t="s">
        <v>49</v>
      </c>
      <c r="H9" s="32"/>
      <c r="I9" s="18" t="s">
        <v>53</v>
      </c>
      <c r="J9" s="37"/>
      <c r="K9" s="38"/>
    </row>
    <row r="10" spans="2:11" ht="24.75" customHeight="1">
      <c r="B10" s="44" t="s">
        <v>55</v>
      </c>
      <c r="C10" s="17"/>
      <c r="D10" s="17"/>
      <c r="E10" s="45"/>
      <c r="F10" s="48"/>
      <c r="G10" s="21" t="s">
        <v>50</v>
      </c>
      <c r="H10" s="39"/>
      <c r="I10" s="39"/>
      <c r="J10" s="39"/>
      <c r="K10" s="39"/>
    </row>
    <row r="11" spans="2:11" ht="24.75" customHeight="1">
      <c r="B11" s="19" t="s">
        <v>56</v>
      </c>
      <c r="C11" s="49"/>
      <c r="D11" s="40"/>
      <c r="E11" s="40"/>
      <c r="F11" s="40"/>
      <c r="G11" s="40"/>
      <c r="H11" s="38"/>
      <c r="I11" s="33"/>
      <c r="J11" s="33"/>
      <c r="K11" s="33"/>
    </row>
    <row r="12" spans="2:11" ht="19.5" customHeight="1">
      <c r="B12" s="22" t="s">
        <v>57</v>
      </c>
      <c r="C12" s="22"/>
      <c r="D12" s="23" t="s">
        <v>58</v>
      </c>
      <c r="E12" s="23" t="s">
        <v>59</v>
      </c>
      <c r="F12" s="22" t="s">
        <v>60</v>
      </c>
      <c r="G12" s="22"/>
      <c r="H12" s="22" t="s">
        <v>62</v>
      </c>
      <c r="I12" s="22"/>
      <c r="J12" s="22" t="s">
        <v>61</v>
      </c>
      <c r="K12" s="22"/>
    </row>
    <row r="13" spans="2:11" ht="19.5" customHeight="1">
      <c r="B13" s="33"/>
      <c r="C13" s="33"/>
      <c r="D13" s="32"/>
      <c r="E13" s="32"/>
      <c r="F13" s="41"/>
      <c r="G13" s="41"/>
      <c r="H13" s="41"/>
      <c r="I13" s="41"/>
      <c r="J13" s="41"/>
      <c r="K13" s="41"/>
    </row>
    <row r="14" spans="2:11" ht="19.5" customHeight="1">
      <c r="B14" s="33"/>
      <c r="C14" s="33"/>
      <c r="D14" s="32"/>
      <c r="E14" s="32"/>
      <c r="F14" s="41"/>
      <c r="G14" s="41"/>
      <c r="H14" s="41"/>
      <c r="I14" s="41"/>
      <c r="J14" s="41"/>
      <c r="K14" s="41"/>
    </row>
    <row r="15" spans="2:11" ht="19.5" customHeight="1">
      <c r="B15" s="33"/>
      <c r="C15" s="33"/>
      <c r="D15" s="32"/>
      <c r="E15" s="32"/>
      <c r="F15" s="41"/>
      <c r="G15" s="41"/>
      <c r="H15" s="41"/>
      <c r="I15" s="41"/>
      <c r="J15" s="41"/>
      <c r="K15" s="41"/>
    </row>
    <row r="16" spans="2:11" ht="19.5" customHeight="1">
      <c r="B16" s="33"/>
      <c r="C16" s="33"/>
      <c r="D16" s="32"/>
      <c r="E16" s="32"/>
      <c r="F16" s="41"/>
      <c r="G16" s="41"/>
      <c r="H16" s="41"/>
      <c r="I16" s="41"/>
      <c r="J16" s="41"/>
      <c r="K16" s="41"/>
    </row>
    <row r="17" spans="2:11" ht="19.5" customHeight="1">
      <c r="B17" s="33"/>
      <c r="C17" s="33"/>
      <c r="D17" s="32"/>
      <c r="E17" s="32"/>
      <c r="F17" s="41"/>
      <c r="G17" s="41"/>
      <c r="H17" s="41"/>
      <c r="I17" s="41"/>
      <c r="J17" s="41"/>
      <c r="K17" s="41"/>
    </row>
    <row r="18" spans="2:11" ht="19.5" customHeight="1">
      <c r="B18" s="33"/>
      <c r="C18" s="33"/>
      <c r="D18" s="32"/>
      <c r="E18" s="32"/>
      <c r="F18" s="41"/>
      <c r="G18" s="41"/>
      <c r="H18" s="41"/>
      <c r="I18" s="41"/>
      <c r="J18" s="41"/>
      <c r="K18" s="41"/>
    </row>
    <row r="19" spans="2:11" ht="19.5" customHeight="1">
      <c r="B19" s="33"/>
      <c r="C19" s="33"/>
      <c r="D19" s="32"/>
      <c r="E19" s="32"/>
      <c r="F19" s="41"/>
      <c r="G19" s="41"/>
      <c r="H19" s="41"/>
      <c r="I19" s="41"/>
      <c r="J19" s="41"/>
      <c r="K19" s="41"/>
    </row>
    <row r="20" spans="2:11" ht="19.5" customHeight="1">
      <c r="B20" s="33"/>
      <c r="C20" s="33"/>
      <c r="D20" s="32">
        <f aca="true" t="shared" si="0" ref="D13:D32">IF(B20="","",VLOOKUP(B20,교재정보,4,0))</f>
      </c>
      <c r="E20" s="32"/>
      <c r="F20" s="41">
        <f aca="true" t="shared" si="1" ref="F13:F32">IF(B20="","",VLOOKUP(B20,교재정보,3,0))</f>
      </c>
      <c r="G20" s="41"/>
      <c r="H20" s="41">
        <f aca="true" t="shared" si="2" ref="H14:H32">IF(E20="","",E20*F20)</f>
      </c>
      <c r="I20" s="41"/>
      <c r="J20" s="41">
        <f aca="true" t="shared" si="3" ref="J14:J32">IF(E20="","",H20*10%)</f>
      </c>
      <c r="K20" s="41"/>
    </row>
    <row r="21" spans="2:11" ht="19.5" customHeight="1">
      <c r="B21" s="33"/>
      <c r="C21" s="33"/>
      <c r="D21" s="32">
        <f t="shared" si="0"/>
      </c>
      <c r="E21" s="32"/>
      <c r="F21" s="41">
        <f t="shared" si="1"/>
      </c>
      <c r="G21" s="41"/>
      <c r="H21" s="41">
        <f t="shared" si="2"/>
      </c>
      <c r="I21" s="41"/>
      <c r="J21" s="41">
        <f t="shared" si="3"/>
      </c>
      <c r="K21" s="41"/>
    </row>
    <row r="22" spans="2:11" ht="19.5" customHeight="1">
      <c r="B22" s="33"/>
      <c r="C22" s="33"/>
      <c r="D22" s="32">
        <f t="shared" si="0"/>
      </c>
      <c r="E22" s="32"/>
      <c r="F22" s="41">
        <f t="shared" si="1"/>
      </c>
      <c r="G22" s="41"/>
      <c r="H22" s="41">
        <f t="shared" si="2"/>
      </c>
      <c r="I22" s="41"/>
      <c r="J22" s="41">
        <f t="shared" si="3"/>
      </c>
      <c r="K22" s="41"/>
    </row>
    <row r="23" spans="2:11" ht="19.5" customHeight="1">
      <c r="B23" s="33"/>
      <c r="C23" s="33"/>
      <c r="D23" s="32">
        <f t="shared" si="0"/>
      </c>
      <c r="E23" s="32"/>
      <c r="F23" s="41">
        <f t="shared" si="1"/>
      </c>
      <c r="G23" s="41"/>
      <c r="H23" s="41">
        <f t="shared" si="2"/>
      </c>
      <c r="I23" s="41"/>
      <c r="J23" s="41">
        <f t="shared" si="3"/>
      </c>
      <c r="K23" s="41"/>
    </row>
    <row r="24" spans="2:11" ht="19.5" customHeight="1">
      <c r="B24" s="33"/>
      <c r="C24" s="33"/>
      <c r="D24" s="32">
        <f t="shared" si="0"/>
      </c>
      <c r="E24" s="32"/>
      <c r="F24" s="41">
        <f t="shared" si="1"/>
      </c>
      <c r="G24" s="41"/>
      <c r="H24" s="41">
        <f t="shared" si="2"/>
      </c>
      <c r="I24" s="41"/>
      <c r="J24" s="41">
        <f t="shared" si="3"/>
      </c>
      <c r="K24" s="41"/>
    </row>
    <row r="25" spans="2:11" ht="19.5" customHeight="1">
      <c r="B25" s="33"/>
      <c r="C25" s="33"/>
      <c r="D25" s="32">
        <f t="shared" si="0"/>
      </c>
      <c r="E25" s="32"/>
      <c r="F25" s="41">
        <f t="shared" si="1"/>
      </c>
      <c r="G25" s="41"/>
      <c r="H25" s="41">
        <f t="shared" si="2"/>
      </c>
      <c r="I25" s="41"/>
      <c r="J25" s="41">
        <f t="shared" si="3"/>
      </c>
      <c r="K25" s="41"/>
    </row>
    <row r="26" spans="2:11" ht="19.5" customHeight="1">
      <c r="B26" s="33"/>
      <c r="C26" s="33"/>
      <c r="D26" s="32">
        <f t="shared" si="0"/>
      </c>
      <c r="E26" s="32"/>
      <c r="F26" s="41">
        <f t="shared" si="1"/>
      </c>
      <c r="G26" s="41"/>
      <c r="H26" s="41">
        <f t="shared" si="2"/>
      </c>
      <c r="I26" s="41"/>
      <c r="J26" s="41">
        <f t="shared" si="3"/>
      </c>
      <c r="K26" s="41"/>
    </row>
    <row r="27" spans="2:11" ht="19.5" customHeight="1">
      <c r="B27" s="33"/>
      <c r="C27" s="33"/>
      <c r="D27" s="32">
        <f t="shared" si="0"/>
      </c>
      <c r="E27" s="32"/>
      <c r="F27" s="41">
        <f t="shared" si="1"/>
      </c>
      <c r="G27" s="41"/>
      <c r="H27" s="41">
        <f t="shared" si="2"/>
      </c>
      <c r="I27" s="41"/>
      <c r="J27" s="41">
        <f t="shared" si="3"/>
      </c>
      <c r="K27" s="41"/>
    </row>
    <row r="28" spans="2:11" ht="19.5" customHeight="1">
      <c r="B28" s="33"/>
      <c r="C28" s="33"/>
      <c r="D28" s="32">
        <f t="shared" si="0"/>
      </c>
      <c r="E28" s="32"/>
      <c r="F28" s="41">
        <f t="shared" si="1"/>
      </c>
      <c r="G28" s="41"/>
      <c r="H28" s="41">
        <f t="shared" si="2"/>
      </c>
      <c r="I28" s="41"/>
      <c r="J28" s="41">
        <f t="shared" si="3"/>
      </c>
      <c r="K28" s="41"/>
    </row>
    <row r="29" spans="2:11" ht="19.5" customHeight="1">
      <c r="B29" s="33"/>
      <c r="C29" s="33"/>
      <c r="D29" s="32">
        <f t="shared" si="0"/>
      </c>
      <c r="E29" s="32"/>
      <c r="F29" s="41">
        <f t="shared" si="1"/>
      </c>
      <c r="G29" s="41"/>
      <c r="H29" s="41">
        <f t="shared" si="2"/>
      </c>
      <c r="I29" s="41"/>
      <c r="J29" s="41">
        <f t="shared" si="3"/>
      </c>
      <c r="K29" s="41"/>
    </row>
    <row r="30" spans="2:11" ht="19.5" customHeight="1">
      <c r="B30" s="33"/>
      <c r="C30" s="33"/>
      <c r="D30" s="32">
        <f t="shared" si="0"/>
      </c>
      <c r="E30" s="32"/>
      <c r="F30" s="41">
        <f t="shared" si="1"/>
      </c>
      <c r="G30" s="41"/>
      <c r="H30" s="41">
        <f t="shared" si="2"/>
      </c>
      <c r="I30" s="41"/>
      <c r="J30" s="41">
        <f t="shared" si="3"/>
      </c>
      <c r="K30" s="41"/>
    </row>
    <row r="31" spans="2:11" ht="19.5" customHeight="1">
      <c r="B31" s="33"/>
      <c r="C31" s="33"/>
      <c r="D31" s="32">
        <f t="shared" si="0"/>
      </c>
      <c r="E31" s="32"/>
      <c r="F31" s="41">
        <f t="shared" si="1"/>
      </c>
      <c r="G31" s="41"/>
      <c r="H31" s="41">
        <f t="shared" si="2"/>
      </c>
      <c r="I31" s="41"/>
      <c r="J31" s="41">
        <f t="shared" si="3"/>
      </c>
      <c r="K31" s="41"/>
    </row>
    <row r="32" spans="2:11" ht="19.5" customHeight="1">
      <c r="B32" s="33"/>
      <c r="C32" s="33"/>
      <c r="D32" s="32">
        <f t="shared" si="0"/>
      </c>
      <c r="E32" s="32"/>
      <c r="F32" s="41">
        <f t="shared" si="1"/>
      </c>
      <c r="G32" s="41"/>
      <c r="H32" s="41">
        <f t="shared" si="2"/>
      </c>
      <c r="I32" s="41"/>
      <c r="J32" s="41">
        <f t="shared" si="3"/>
      </c>
      <c r="K32" s="41"/>
    </row>
    <row r="33" spans="2:11" ht="24.75" customHeight="1">
      <c r="B33" s="50" t="s">
        <v>65</v>
      </c>
      <c r="C33" s="51"/>
      <c r="D33" s="51"/>
      <c r="E33" s="51"/>
      <c r="F33" s="51"/>
      <c r="G33" s="52"/>
      <c r="H33" s="33"/>
      <c r="I33" s="33"/>
      <c r="J33" s="41"/>
      <c r="K33" s="41"/>
    </row>
  </sheetData>
  <sheetProtection/>
  <mergeCells count="99">
    <mergeCell ref="B12:C12"/>
    <mergeCell ref="B4:K4"/>
    <mergeCell ref="H6:K6"/>
    <mergeCell ref="C6:D6"/>
    <mergeCell ref="H10:K10"/>
    <mergeCell ref="B10:E10"/>
    <mergeCell ref="H8:K8"/>
    <mergeCell ref="C8:D8"/>
    <mergeCell ref="B13:C13"/>
    <mergeCell ref="F13:G13"/>
    <mergeCell ref="H13:I13"/>
    <mergeCell ref="J13:K13"/>
    <mergeCell ref="B11:C11"/>
    <mergeCell ref="D11:G11"/>
    <mergeCell ref="H11:K11"/>
    <mergeCell ref="J12:K12"/>
    <mergeCell ref="H12:I12"/>
    <mergeCell ref="F12:G12"/>
    <mergeCell ref="B15:C15"/>
    <mergeCell ref="F15:G15"/>
    <mergeCell ref="H15:I15"/>
    <mergeCell ref="J15:K15"/>
    <mergeCell ref="B14:C14"/>
    <mergeCell ref="F14:G14"/>
    <mergeCell ref="H14:I14"/>
    <mergeCell ref="J14:K14"/>
    <mergeCell ref="B17:C17"/>
    <mergeCell ref="F17:G17"/>
    <mergeCell ref="H17:I17"/>
    <mergeCell ref="J17:K17"/>
    <mergeCell ref="B16:C16"/>
    <mergeCell ref="F16:G16"/>
    <mergeCell ref="H16:I16"/>
    <mergeCell ref="J16:K16"/>
    <mergeCell ref="B19:C19"/>
    <mergeCell ref="F19:G19"/>
    <mergeCell ref="H19:I19"/>
    <mergeCell ref="J19:K19"/>
    <mergeCell ref="B18:C18"/>
    <mergeCell ref="F18:G18"/>
    <mergeCell ref="H18:I18"/>
    <mergeCell ref="J18:K18"/>
    <mergeCell ref="B21:C21"/>
    <mergeCell ref="F21:G21"/>
    <mergeCell ref="H21:I21"/>
    <mergeCell ref="J21:K21"/>
    <mergeCell ref="B20:C20"/>
    <mergeCell ref="F20:G20"/>
    <mergeCell ref="H20:I20"/>
    <mergeCell ref="J20:K20"/>
    <mergeCell ref="B23:C23"/>
    <mergeCell ref="F23:G23"/>
    <mergeCell ref="H23:I23"/>
    <mergeCell ref="J23:K23"/>
    <mergeCell ref="B22:C22"/>
    <mergeCell ref="F22:G22"/>
    <mergeCell ref="H22:I22"/>
    <mergeCell ref="J22:K22"/>
    <mergeCell ref="B25:C25"/>
    <mergeCell ref="F25:G25"/>
    <mergeCell ref="H25:I25"/>
    <mergeCell ref="J25:K25"/>
    <mergeCell ref="B24:C24"/>
    <mergeCell ref="F24:G24"/>
    <mergeCell ref="H24:I24"/>
    <mergeCell ref="J24:K24"/>
    <mergeCell ref="B27:C27"/>
    <mergeCell ref="F27:G27"/>
    <mergeCell ref="H27:I27"/>
    <mergeCell ref="J27:K27"/>
    <mergeCell ref="B26:C26"/>
    <mergeCell ref="F26:G26"/>
    <mergeCell ref="H26:I26"/>
    <mergeCell ref="J26:K26"/>
    <mergeCell ref="B29:C29"/>
    <mergeCell ref="F29:G29"/>
    <mergeCell ref="H29:I29"/>
    <mergeCell ref="J29:K29"/>
    <mergeCell ref="B28:C28"/>
    <mergeCell ref="F28:G28"/>
    <mergeCell ref="H28:I28"/>
    <mergeCell ref="J28:K28"/>
    <mergeCell ref="F31:G31"/>
    <mergeCell ref="H31:I31"/>
    <mergeCell ref="J31:K31"/>
    <mergeCell ref="B30:C30"/>
    <mergeCell ref="F30:G30"/>
    <mergeCell ref="H30:I30"/>
    <mergeCell ref="J30:K30"/>
    <mergeCell ref="J33:K33"/>
    <mergeCell ref="H33:I33"/>
    <mergeCell ref="B33:G33"/>
    <mergeCell ref="F6:F10"/>
    <mergeCell ref="J9:K9"/>
    <mergeCell ref="B32:C32"/>
    <mergeCell ref="F32:G32"/>
    <mergeCell ref="H32:I32"/>
    <mergeCell ref="J32:K32"/>
    <mergeCell ref="B31:C31"/>
  </mergeCells>
  <printOptions horizontalCentered="1" verticalCentered="1"/>
  <pageMargins left="0.3937007874015748" right="0.5511811023622047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오렌지</dc:creator>
  <cp:keywords/>
  <dc:description/>
  <cp:lastModifiedBy>Park</cp:lastModifiedBy>
  <cp:lastPrinted>2006-01-05T10:42:52Z</cp:lastPrinted>
  <dcterms:created xsi:type="dcterms:W3CDTF">2005-07-30T18:52:14Z</dcterms:created>
  <dcterms:modified xsi:type="dcterms:W3CDTF">2011-07-19T11:44:37Z</dcterms:modified>
  <cp:category/>
  <cp:version/>
  <cp:contentType/>
  <cp:contentStatus/>
</cp:coreProperties>
</file>