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산업업무\2020년\22.영양제\"/>
    </mc:Choice>
  </mc:AlternateContent>
  <bookViews>
    <workbookView xWindow="-360" yWindow="4860" windowWidth="15480" windowHeight="9120"/>
  </bookViews>
  <sheets>
    <sheet name="Sheet1" sheetId="4" r:id="rId1"/>
  </sheets>
  <calcPr calcId="152511"/>
</workbook>
</file>

<file path=xl/calcChain.xml><?xml version="1.0" encoding="utf-8"?>
<calcChain xmlns="http://schemas.openxmlformats.org/spreadsheetml/2006/main">
  <c r="M8" i="4" l="1"/>
  <c r="N8" i="4" s="1"/>
  <c r="O8" i="4" s="1"/>
  <c r="M7" i="4" l="1"/>
  <c r="D6" i="4" l="1"/>
  <c r="N7" i="4" l="1"/>
  <c r="N6" i="4" s="1"/>
  <c r="M6" i="4"/>
  <c r="O7" i="4" l="1"/>
  <c r="O6" i="4" s="1"/>
</calcChain>
</file>

<file path=xl/comments1.xml><?xml version="1.0" encoding="utf-8"?>
<comments xmlns="http://schemas.openxmlformats.org/spreadsheetml/2006/main">
  <authors>
    <author>owner</author>
  </authors>
  <commentList>
    <comment ref="J5" authorId="0" shapeId="0">
      <text>
        <r>
          <rPr>
            <b/>
            <sz val="11"/>
            <color indexed="81"/>
            <rFont val="돋움"/>
            <family val="3"/>
            <charset val="129"/>
          </rPr>
          <t>소수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둘째자리에서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반올림한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값을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입력</t>
        </r>
      </text>
    </comment>
  </commentList>
</comments>
</file>

<file path=xl/sharedStrings.xml><?xml version="1.0" encoding="utf-8"?>
<sst xmlns="http://schemas.openxmlformats.org/spreadsheetml/2006/main" count="41" uniqueCount="38">
  <si>
    <t>계</t>
    <phoneticPr fontId="2" type="noConversion"/>
  </si>
  <si>
    <t>보  조</t>
    <phoneticPr fontId="2" type="noConversion"/>
  </si>
  <si>
    <t>자  담</t>
    <phoneticPr fontId="2" type="noConversion"/>
  </si>
  <si>
    <t>생년월일</t>
    <phoneticPr fontId="2" type="noConversion"/>
  </si>
  <si>
    <t>읍면</t>
    <phoneticPr fontId="2" type="noConversion"/>
  </si>
  <si>
    <t>성 명</t>
    <phoneticPr fontId="2" type="noConversion"/>
  </si>
  <si>
    <t>주  소</t>
    <phoneticPr fontId="2" type="noConversion"/>
  </si>
  <si>
    <t>연락처</t>
    <phoneticPr fontId="2" type="noConversion"/>
  </si>
  <si>
    <t>비고</t>
    <phoneticPr fontId="2" type="noConversion"/>
  </si>
  <si>
    <t>단가
(천원)</t>
    <phoneticPr fontId="2" type="noConversion"/>
  </si>
  <si>
    <t>포도</t>
    <phoneticPr fontId="2" type="noConversion"/>
  </si>
  <si>
    <t>사 업 량</t>
    <phoneticPr fontId="2" type="noConversion"/>
  </si>
  <si>
    <t>영동읍</t>
    <phoneticPr fontId="2" type="noConversion"/>
  </si>
  <si>
    <t>홍길동</t>
    <phoneticPr fontId="2" type="noConversion"/>
  </si>
  <si>
    <t>신 청 농 가</t>
    <phoneticPr fontId="2" type="noConversion"/>
  </si>
  <si>
    <t>사업대상지</t>
    <phoneticPr fontId="2" type="noConversion"/>
  </si>
  <si>
    <t>지번</t>
    <phoneticPr fontId="2" type="noConversion"/>
  </si>
  <si>
    <t>지적(㎡)</t>
    <phoneticPr fontId="2" type="noConversion"/>
  </si>
  <si>
    <t>가리 1</t>
    <phoneticPr fontId="2" type="noConversion"/>
  </si>
  <si>
    <t>단위</t>
    <phoneticPr fontId="2" type="noConversion"/>
  </si>
  <si>
    <t>ha</t>
    <phoneticPr fontId="2" type="noConversion"/>
  </si>
  <si>
    <t>사 업 비 (천원)</t>
    <phoneticPr fontId="2" type="noConversion"/>
  </si>
  <si>
    <t>단체명</t>
    <phoneticPr fontId="2" type="noConversion"/>
  </si>
  <si>
    <t>010-1234-5678</t>
    <phoneticPr fontId="2" type="noConversion"/>
  </si>
  <si>
    <t>영동읍 동정로1</t>
    <phoneticPr fontId="2" type="noConversion"/>
  </si>
  <si>
    <t>000작목반
/00리 마을회</t>
    <phoneticPr fontId="2" type="noConversion"/>
  </si>
  <si>
    <t>개인</t>
    <phoneticPr fontId="2" type="noConversion"/>
  </si>
  <si>
    <t>영동읍</t>
    <phoneticPr fontId="2" type="noConversion"/>
  </si>
  <si>
    <t>홍길동</t>
    <phoneticPr fontId="2" type="noConversion"/>
  </si>
  <si>
    <t>가리 1외 160필지</t>
    <phoneticPr fontId="2" type="noConversion"/>
  </si>
  <si>
    <t>ha</t>
    <phoneticPr fontId="2" type="noConversion"/>
  </si>
  <si>
    <t>예시</t>
    <phoneticPr fontId="2" type="noConversion"/>
  </si>
  <si>
    <t>예시</t>
    <phoneticPr fontId="2" type="noConversion"/>
  </si>
  <si>
    <t>2021년 과수 저온·냉해방지 영양제 지원사업 수요조사 내역</t>
    <phoneticPr fontId="2" type="noConversion"/>
  </si>
  <si>
    <r>
      <t xml:space="preserve"> ◉ 산출기초(1ha기준) : 5병 * 20,000원 * 2회 살포 =200,000원
  * 1병(500㎖~1ℓ) 당 기준단가 : 20,000원
  * 1병 당 살포면적 : 600평(=0.2ha) 
 ◉ 2021년도 저온·냉해방지 영양제 지원 대상 품목은 </t>
    </r>
    <r>
      <rPr>
        <b/>
        <u/>
        <sz val="12"/>
        <color rgb="FF3333FF"/>
        <rFont val="돋움"/>
        <family val="3"/>
        <charset val="129"/>
      </rPr>
      <t>해조추출물이 함유되어있는 유기농업자재 등록 제품에</t>
    </r>
    <r>
      <rPr>
        <b/>
        <sz val="12"/>
        <rFont val="돋움"/>
        <family val="3"/>
        <charset val="129"/>
      </rPr>
      <t xml:space="preserve"> 한해 지원가능
 ◉ 감, 호두 등 산림유실수 및 일반 밭작물은 제외</t>
    </r>
    <phoneticPr fontId="2" type="noConversion"/>
  </si>
  <si>
    <t xml:space="preserve">□ 마을명 : </t>
    <phoneticPr fontId="2" type="noConversion"/>
  </si>
  <si>
    <t>재배
품목</t>
    <phoneticPr fontId="2" type="noConversion"/>
  </si>
  <si>
    <t>살포
면적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</si>
</sst>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176" formatCode="&quot;₩&quot;#,##0.00;[Red]&quot;₩&quot;\-#,##0.00"/>
    <numFmt numFmtId="177" formatCode="_ &quot;₩&quot;* #,##0_ ;_ &quot;₩&quot;* \-#,##0_ ;_ &quot;₩&quot;* &quot;-&quot;_ ;_ @_ "/>
    <numFmt numFmtId="178" formatCode="&quot;$&quot;#,##0_);[Red]\(&quot;$&quot;#,##0\)"/>
    <numFmt numFmtId="179" formatCode="&quot;₩&quot;#,##0;[Red]&quot;₩&quot;\-#,##0"/>
    <numFmt numFmtId="180" formatCode="_ &quot;₩&quot;* #,##0.00_ ;_ &quot;₩&quot;* \-#,##0.00_ ;_ &quot;₩&quot;* &quot;-&quot;??_ ;_ @_ "/>
    <numFmt numFmtId="181" formatCode="&quot;$&quot;#,##0.00_);[Red]\(&quot;$&quot;#,##0.00\)"/>
    <numFmt numFmtId="182" formatCode="#,##0;[Red]&quot;-&quot;#,##0"/>
    <numFmt numFmtId="183" formatCode="_ * #,##0_ ;_ * \-#,##0_ ;_ * &quot;-&quot;_ ;_ @_ "/>
    <numFmt numFmtId="184" formatCode="#,##0.00;[Red]&quot;-&quot;#,##0.00"/>
    <numFmt numFmtId="185" formatCode="_ * #,##0.00_ ;_ * \-#,##0.00_ ;_ * &quot;-&quot;??_ ;_ @_ 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#,##0.00_);[Red]\(#,##0.00\)"/>
    <numFmt numFmtId="189" formatCode="_-* #,##0.0_-;\-* #,##0.0_-;_-* &quot;-&quot;_-;_-@_-"/>
  </numFmts>
  <fonts count="5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8"/>
      <name val="굴림체"/>
      <family val="3"/>
      <charset val="129"/>
    </font>
    <font>
      <sz val="18"/>
      <name val="돋움"/>
      <family val="3"/>
      <charset val="129"/>
    </font>
    <font>
      <b/>
      <sz val="14"/>
      <name val="굴림체"/>
      <family val="3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0"/>
      <name val="굴림체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뼻뮝"/>
      <family val="1"/>
      <charset val="129"/>
    </font>
    <font>
      <sz val="11"/>
      <name val="HY견명조"/>
      <family val="1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rgb="FF0000FF"/>
      <name val="굴림체"/>
      <family val="3"/>
      <charset val="129"/>
    </font>
    <font>
      <b/>
      <sz val="14"/>
      <color theme="1"/>
      <name val="굴림체"/>
      <family val="3"/>
      <charset val="129"/>
    </font>
    <font>
      <b/>
      <sz val="11"/>
      <color rgb="FF3333FF"/>
      <name val="굴림체"/>
      <family val="3"/>
      <charset val="129"/>
    </font>
    <font>
      <b/>
      <sz val="24"/>
      <color rgb="FF3333FF"/>
      <name val="굴림체"/>
      <family val="3"/>
      <charset val="129"/>
    </font>
    <font>
      <b/>
      <sz val="12"/>
      <name val="돋움"/>
      <family val="3"/>
      <charset val="129"/>
    </font>
    <font>
      <b/>
      <sz val="11"/>
      <color rgb="FF3333FF"/>
      <name val="돋움"/>
      <family val="3"/>
      <charset val="129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i/>
      <sz val="11"/>
      <name val="굴림체"/>
      <family val="3"/>
      <charset val="129"/>
    </font>
    <font>
      <i/>
      <sz val="11"/>
      <name val="돋움"/>
      <family val="3"/>
      <charset val="129"/>
    </font>
    <font>
      <b/>
      <u/>
      <sz val="12"/>
      <color rgb="FF3333FF"/>
      <name val="돋움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31">
    <xf numFmtId="0" fontId="0" fillId="0" borderId="0"/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5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3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5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3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5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/>
    <xf numFmtId="0" fontId="11" fillId="0" borderId="0"/>
    <xf numFmtId="0" fontId="12" fillId="0" borderId="0"/>
    <xf numFmtId="0" fontId="13" fillId="0" borderId="0"/>
    <xf numFmtId="0" fontId="12" fillId="0" borderId="0"/>
    <xf numFmtId="0" fontId="15" fillId="0" borderId="0"/>
    <xf numFmtId="0" fontId="17" fillId="0" borderId="0"/>
    <xf numFmtId="0" fontId="13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7" fillId="0" borderId="0"/>
    <xf numFmtId="0" fontId="13" fillId="0" borderId="0"/>
    <xf numFmtId="0" fontId="18" fillId="0" borderId="0"/>
    <xf numFmtId="0" fontId="19" fillId="0" borderId="0"/>
    <xf numFmtId="0" fontId="16" fillId="0" borderId="0"/>
    <xf numFmtId="0" fontId="16" fillId="0" borderId="0"/>
    <xf numFmtId="0" fontId="18" fillId="0" borderId="0"/>
    <xf numFmtId="0" fontId="19" fillId="0" borderId="0"/>
    <xf numFmtId="0" fontId="14" fillId="0" borderId="0"/>
    <xf numFmtId="0" fontId="15" fillId="0" borderId="0"/>
    <xf numFmtId="18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1" fillId="0" borderId="0" applyFill="0" applyBorder="0" applyAlignment="0" applyProtection="0"/>
    <xf numFmtId="2" fontId="21" fillId="0" borderId="0" applyFill="0" applyBorder="0" applyAlignment="0" applyProtection="0"/>
    <xf numFmtId="0" fontId="22" fillId="0" borderId="1" applyNumberFormat="0" applyAlignment="0" applyProtection="0">
      <alignment horizontal="left" vertical="center"/>
    </xf>
    <xf numFmtId="0" fontId="22" fillId="0" borderId="2">
      <alignment horizontal="left" vertical="center"/>
    </xf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/>
    <xf numFmtId="0" fontId="21" fillId="0" borderId="3" applyNumberFormat="0" applyFill="0" applyAlignment="0" applyProtection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0" borderId="4" applyNumberFormat="0" applyAlignment="0" applyProtection="0">
      <alignment vertical="center"/>
    </xf>
    <xf numFmtId="0" fontId="30" fillId="20" borderId="4" applyNumberFormat="0" applyAlignment="0" applyProtection="0">
      <alignment vertical="center"/>
    </xf>
    <xf numFmtId="0" fontId="30" fillId="20" borderId="4" applyNumberFormat="0" applyAlignment="0" applyProtection="0">
      <alignment vertical="center"/>
    </xf>
    <xf numFmtId="0" fontId="30" fillId="20" borderId="4" applyNumberFormat="0" applyAlignment="0" applyProtection="0">
      <alignment vertical="center"/>
    </xf>
    <xf numFmtId="0" fontId="30" fillId="20" borderId="4" applyNumberFormat="0" applyAlignment="0" applyProtection="0">
      <alignment vertical="center"/>
    </xf>
    <xf numFmtId="0" fontId="30" fillId="20" borderId="4" applyNumberFormat="0" applyAlignment="0" applyProtection="0">
      <alignment vertical="center"/>
    </xf>
    <xf numFmtId="0" fontId="30" fillId="20" borderId="4" applyNumberFormat="0" applyAlignment="0" applyProtection="0">
      <alignment vertical="center"/>
    </xf>
    <xf numFmtId="0" fontId="30" fillId="20" borderId="4" applyNumberFormat="0" applyAlignment="0" applyProtection="0">
      <alignment vertical="center"/>
    </xf>
    <xf numFmtId="0" fontId="30" fillId="20" borderId="4" applyNumberFormat="0" applyAlignment="0" applyProtection="0">
      <alignment vertical="center"/>
    </xf>
    <xf numFmtId="0" fontId="30" fillId="20" borderId="4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" fillId="21" borderId="5" applyNumberFormat="0" applyFont="0" applyAlignment="0" applyProtection="0">
      <alignment vertical="center"/>
    </xf>
    <xf numFmtId="0" fontId="1" fillId="21" borderId="5" applyNumberFormat="0" applyFont="0" applyAlignment="0" applyProtection="0">
      <alignment vertical="center"/>
    </xf>
    <xf numFmtId="0" fontId="1" fillId="21" borderId="5" applyNumberFormat="0" applyFont="0" applyAlignment="0" applyProtection="0">
      <alignment vertical="center"/>
    </xf>
    <xf numFmtId="0" fontId="1" fillId="21" borderId="5" applyNumberFormat="0" applyFont="0" applyAlignment="0" applyProtection="0">
      <alignment vertical="center"/>
    </xf>
    <xf numFmtId="0" fontId="1" fillId="21" borderId="5" applyNumberFormat="0" applyFont="0" applyAlignment="0" applyProtection="0">
      <alignment vertical="center"/>
    </xf>
    <xf numFmtId="0" fontId="1" fillId="21" borderId="5" applyNumberFormat="0" applyFont="0" applyAlignment="0" applyProtection="0">
      <alignment vertical="center"/>
    </xf>
    <xf numFmtId="0" fontId="1" fillId="21" borderId="5" applyNumberFormat="0" applyFont="0" applyAlignment="0" applyProtection="0">
      <alignment vertical="center"/>
    </xf>
    <xf numFmtId="0" fontId="1" fillId="21" borderId="5" applyNumberFormat="0" applyFont="0" applyAlignment="0" applyProtection="0">
      <alignment vertical="center"/>
    </xf>
    <xf numFmtId="0" fontId="1" fillId="21" borderId="5" applyNumberFormat="0" applyFont="0" applyAlignment="0" applyProtection="0">
      <alignment vertical="center"/>
    </xf>
    <xf numFmtId="0" fontId="1" fillId="21" borderId="5" applyNumberFormat="0" applyFon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3" borderId="6" applyNumberFormat="0" applyAlignment="0" applyProtection="0">
      <alignment vertical="center"/>
    </xf>
    <xf numFmtId="0" fontId="34" fillId="23" borderId="6" applyNumberFormat="0" applyAlignment="0" applyProtection="0">
      <alignment vertical="center"/>
    </xf>
    <xf numFmtId="0" fontId="34" fillId="23" borderId="6" applyNumberFormat="0" applyAlignment="0" applyProtection="0">
      <alignment vertical="center"/>
    </xf>
    <xf numFmtId="0" fontId="34" fillId="23" borderId="6" applyNumberFormat="0" applyAlignment="0" applyProtection="0">
      <alignment vertical="center"/>
    </xf>
    <xf numFmtId="0" fontId="34" fillId="23" borderId="6" applyNumberFormat="0" applyAlignment="0" applyProtection="0">
      <alignment vertical="center"/>
    </xf>
    <xf numFmtId="0" fontId="34" fillId="23" borderId="6" applyNumberFormat="0" applyAlignment="0" applyProtection="0">
      <alignment vertical="center"/>
    </xf>
    <xf numFmtId="0" fontId="34" fillId="23" borderId="6" applyNumberFormat="0" applyAlignment="0" applyProtection="0">
      <alignment vertical="center"/>
    </xf>
    <xf numFmtId="0" fontId="34" fillId="23" borderId="6" applyNumberFormat="0" applyAlignment="0" applyProtection="0">
      <alignment vertical="center"/>
    </xf>
    <xf numFmtId="0" fontId="34" fillId="23" borderId="6" applyNumberFormat="0" applyAlignment="0" applyProtection="0">
      <alignment vertical="center"/>
    </xf>
    <xf numFmtId="0" fontId="34" fillId="23" borderId="6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7" borderId="4" applyNumberFormat="0" applyAlignment="0" applyProtection="0">
      <alignment vertical="center"/>
    </xf>
    <xf numFmtId="0" fontId="37" fillId="7" borderId="4" applyNumberFormat="0" applyAlignment="0" applyProtection="0">
      <alignment vertical="center"/>
    </xf>
    <xf numFmtId="0" fontId="37" fillId="7" borderId="4" applyNumberFormat="0" applyAlignment="0" applyProtection="0">
      <alignment vertical="center"/>
    </xf>
    <xf numFmtId="0" fontId="37" fillId="7" borderId="4" applyNumberFormat="0" applyAlignment="0" applyProtection="0">
      <alignment vertical="center"/>
    </xf>
    <xf numFmtId="0" fontId="37" fillId="7" borderId="4" applyNumberFormat="0" applyAlignment="0" applyProtection="0">
      <alignment vertical="center"/>
    </xf>
    <xf numFmtId="0" fontId="37" fillId="7" borderId="4" applyNumberFormat="0" applyAlignment="0" applyProtection="0">
      <alignment vertical="center"/>
    </xf>
    <xf numFmtId="0" fontId="37" fillId="7" borderId="4" applyNumberFormat="0" applyAlignment="0" applyProtection="0">
      <alignment vertical="center"/>
    </xf>
    <xf numFmtId="0" fontId="37" fillId="7" borderId="4" applyNumberFormat="0" applyAlignment="0" applyProtection="0">
      <alignment vertical="center"/>
    </xf>
    <xf numFmtId="0" fontId="37" fillId="7" borderId="4" applyNumberFormat="0" applyAlignment="0" applyProtection="0">
      <alignment vertical="center"/>
    </xf>
    <xf numFmtId="0" fontId="37" fillId="7" borderId="4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20" borderId="12" applyNumberFormat="0" applyAlignment="0" applyProtection="0">
      <alignment vertical="center"/>
    </xf>
    <xf numFmtId="0" fontId="43" fillId="20" borderId="12" applyNumberFormat="0" applyAlignment="0" applyProtection="0">
      <alignment vertical="center"/>
    </xf>
    <xf numFmtId="0" fontId="43" fillId="20" borderId="12" applyNumberFormat="0" applyAlignment="0" applyProtection="0">
      <alignment vertical="center"/>
    </xf>
    <xf numFmtId="0" fontId="43" fillId="20" borderId="12" applyNumberFormat="0" applyAlignment="0" applyProtection="0">
      <alignment vertical="center"/>
    </xf>
    <xf numFmtId="0" fontId="43" fillId="20" borderId="12" applyNumberFormat="0" applyAlignment="0" applyProtection="0">
      <alignment vertical="center"/>
    </xf>
    <xf numFmtId="0" fontId="43" fillId="20" borderId="12" applyNumberFormat="0" applyAlignment="0" applyProtection="0">
      <alignment vertical="center"/>
    </xf>
    <xf numFmtId="0" fontId="43" fillId="20" borderId="12" applyNumberFormat="0" applyAlignment="0" applyProtection="0">
      <alignment vertical="center"/>
    </xf>
    <xf numFmtId="0" fontId="43" fillId="20" borderId="12" applyNumberFormat="0" applyAlignment="0" applyProtection="0">
      <alignment vertical="center"/>
    </xf>
    <xf numFmtId="0" fontId="43" fillId="20" borderId="12" applyNumberFormat="0" applyAlignment="0" applyProtection="0">
      <alignment vertical="center"/>
    </xf>
    <xf numFmtId="0" fontId="43" fillId="20" borderId="12" applyNumberFormat="0" applyAlignment="0" applyProtection="0">
      <alignment vertical="center"/>
    </xf>
    <xf numFmtId="183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44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3" fontId="0" fillId="0" borderId="0" xfId="0" applyNumberFormat="1"/>
    <xf numFmtId="0" fontId="7" fillId="0" borderId="0" xfId="0" applyFont="1" applyAlignment="1">
      <alignment horizontal="right"/>
    </xf>
    <xf numFmtId="0" fontId="4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horizontal="center" vertical="center"/>
    </xf>
    <xf numFmtId="188" fontId="3" fillId="0" borderId="0" xfId="0" applyNumberFormat="1" applyFont="1" applyAlignment="1">
      <alignment horizontal="center" shrinkToFit="1"/>
    </xf>
    <xf numFmtId="188" fontId="5" fillId="0" borderId="0" xfId="0" applyNumberFormat="1" applyFont="1" applyBorder="1" applyAlignment="1">
      <alignment vertical="center" shrinkToFit="1"/>
    </xf>
    <xf numFmtId="188" fontId="0" fillId="0" borderId="0" xfId="0" applyNumberFormat="1" applyAlignment="1">
      <alignment shrinkToFit="1"/>
    </xf>
    <xf numFmtId="41" fontId="3" fillId="0" borderId="0" xfId="402" applyFont="1" applyAlignment="1">
      <alignment horizontal="center" shrinkToFit="1"/>
    </xf>
    <xf numFmtId="41" fontId="7" fillId="0" borderId="0" xfId="402" applyFont="1" applyAlignment="1">
      <alignment vertical="center" shrinkToFit="1"/>
    </xf>
    <xf numFmtId="41" fontId="7" fillId="0" borderId="13" xfId="402" applyFont="1" applyFill="1" applyBorder="1" applyAlignment="1">
      <alignment horizontal="center" vertical="center" shrinkToFit="1"/>
    </xf>
    <xf numFmtId="41" fontId="0" fillId="0" borderId="0" xfId="402" applyFont="1" applyAlignment="1">
      <alignment shrinkToFit="1"/>
    </xf>
    <xf numFmtId="189" fontId="7" fillId="0" borderId="13" xfId="402" applyNumberFormat="1" applyFont="1" applyFill="1" applyBorder="1" applyAlignment="1">
      <alignment horizontal="right" vertical="center" shrinkToFit="1"/>
    </xf>
    <xf numFmtId="0" fontId="0" fillId="0" borderId="0" xfId="0" applyAlignment="1">
      <alignment vertical="center"/>
    </xf>
    <xf numFmtId="188" fontId="0" fillId="0" borderId="0" xfId="0" applyNumberFormat="1" applyAlignment="1">
      <alignment vertical="center" shrinkToFit="1"/>
    </xf>
    <xf numFmtId="41" fontId="0" fillId="0" borderId="0" xfId="402" applyFont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24" borderId="13" xfId="0" applyFont="1" applyFill="1" applyBorder="1" applyAlignment="1">
      <alignment horizontal="center" vertical="center"/>
    </xf>
    <xf numFmtId="0" fontId="47" fillId="0" borderId="13" xfId="0" applyFont="1" applyBorder="1" applyAlignment="1">
      <alignment horizontal="center" vertical="center" shrinkToFit="1"/>
    </xf>
    <xf numFmtId="188" fontId="47" fillId="0" borderId="13" xfId="0" applyNumberFormat="1" applyFont="1" applyBorder="1" applyAlignment="1">
      <alignment horizontal="center" vertical="center" shrinkToFit="1"/>
    </xf>
    <xf numFmtId="41" fontId="47" fillId="0" borderId="13" xfId="402" applyFont="1" applyFill="1" applyBorder="1" applyAlignment="1">
      <alignment horizontal="center" vertical="center" shrinkToFit="1"/>
    </xf>
    <xf numFmtId="3" fontId="50" fillId="0" borderId="13" xfId="402" applyNumberFormat="1" applyFont="1" applyBorder="1" applyAlignment="1">
      <alignment horizontal="right" vertical="center" shrinkToFit="1"/>
    </xf>
    <xf numFmtId="0" fontId="8" fillId="0" borderId="13" xfId="0" applyFont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left" vertical="center" shrinkToFit="1"/>
    </xf>
    <xf numFmtId="0" fontId="0" fillId="0" borderId="13" xfId="0" applyFill="1" applyBorder="1" applyAlignment="1">
      <alignment horizontal="center" vertical="center" shrinkToFit="1"/>
    </xf>
    <xf numFmtId="3" fontId="7" fillId="0" borderId="13" xfId="0" applyNumberFormat="1" applyFont="1" applyFill="1" applyBorder="1" applyAlignment="1">
      <alignment horizontal="right" vertical="center" shrinkToFit="1"/>
    </xf>
    <xf numFmtId="3" fontId="0" fillId="0" borderId="13" xfId="0" applyNumberFormat="1" applyFont="1" applyBorder="1" applyAlignment="1">
      <alignment horizontal="center" vertical="center" shrinkToFit="1"/>
    </xf>
    <xf numFmtId="0" fontId="7" fillId="0" borderId="13" xfId="402" applyNumberFormat="1" applyFont="1" applyFill="1" applyBorder="1" applyAlignment="1">
      <alignment horizontal="right" vertical="center" shrinkToFit="1"/>
    </xf>
    <xf numFmtId="0" fontId="46" fillId="0" borderId="0" xfId="0" applyNumberFormat="1" applyFont="1" applyBorder="1" applyAlignment="1">
      <alignment horizontal="left" vertical="center"/>
    </xf>
    <xf numFmtId="0" fontId="8" fillId="24" borderId="13" xfId="0" applyFont="1" applyFill="1" applyBorder="1" applyAlignment="1">
      <alignment horizontal="center" vertical="center" shrinkToFit="1"/>
    </xf>
    <xf numFmtId="0" fontId="8" fillId="24" borderId="13" xfId="0" applyFont="1" applyFill="1" applyBorder="1" applyAlignment="1">
      <alignment horizontal="center" vertical="center"/>
    </xf>
    <xf numFmtId="0" fontId="8" fillId="24" borderId="13" xfId="0" applyFont="1" applyFill="1" applyBorder="1" applyAlignment="1">
      <alignment horizontal="center" vertical="center" shrinkToFit="1"/>
    </xf>
    <xf numFmtId="0" fontId="53" fillId="0" borderId="13" xfId="0" applyFont="1" applyFill="1" applyBorder="1" applyAlignment="1">
      <alignment horizontal="center" vertical="center" shrinkToFit="1"/>
    </xf>
    <xf numFmtId="0" fontId="53" fillId="0" borderId="13" xfId="0" applyFont="1" applyFill="1" applyBorder="1" applyAlignment="1">
      <alignment horizontal="center" vertical="center" wrapText="1" shrinkToFit="1"/>
    </xf>
    <xf numFmtId="0" fontId="53" fillId="0" borderId="13" xfId="0" applyFont="1" applyFill="1" applyBorder="1" applyAlignment="1">
      <alignment horizontal="left" vertical="center" shrinkToFit="1"/>
    </xf>
    <xf numFmtId="0" fontId="54" fillId="0" borderId="13" xfId="0" applyFont="1" applyFill="1" applyBorder="1" applyAlignment="1">
      <alignment horizontal="center" vertical="center" shrinkToFit="1"/>
    </xf>
    <xf numFmtId="14" fontId="54" fillId="0" borderId="13" xfId="0" applyNumberFormat="1" applyFont="1" applyFill="1" applyBorder="1" applyAlignment="1">
      <alignment horizontal="center" vertical="center" shrinkToFit="1"/>
    </xf>
    <xf numFmtId="41" fontId="54" fillId="0" borderId="13" xfId="402" applyFont="1" applyFill="1" applyBorder="1" applyAlignment="1">
      <alignment horizontal="center" vertical="center" shrinkToFit="1"/>
    </xf>
    <xf numFmtId="0" fontId="53" fillId="0" borderId="13" xfId="402" applyNumberFormat="1" applyFont="1" applyFill="1" applyBorder="1" applyAlignment="1">
      <alignment horizontal="right" vertical="center" shrinkToFit="1"/>
    </xf>
    <xf numFmtId="41" fontId="53" fillId="0" borderId="13" xfId="402" applyNumberFormat="1" applyFont="1" applyFill="1" applyBorder="1" applyAlignment="1">
      <alignment horizontal="right" vertical="center" shrinkToFit="1"/>
    </xf>
    <xf numFmtId="41" fontId="53" fillId="0" borderId="13" xfId="402" applyFont="1" applyFill="1" applyBorder="1" applyAlignment="1">
      <alignment horizontal="center" vertical="center" shrinkToFit="1"/>
    </xf>
    <xf numFmtId="3" fontId="53" fillId="0" borderId="13" xfId="0" applyNumberFormat="1" applyFont="1" applyFill="1" applyBorder="1" applyAlignment="1">
      <alignment horizontal="right" vertical="center" shrinkToFit="1"/>
    </xf>
    <xf numFmtId="3" fontId="54" fillId="0" borderId="13" xfId="0" applyNumberFormat="1" applyFont="1" applyBorder="1" applyAlignment="1">
      <alignment horizontal="center" vertical="center" shrinkToFit="1"/>
    </xf>
    <xf numFmtId="3" fontId="54" fillId="0" borderId="0" xfId="0" applyNumberFormat="1" applyFont="1" applyBorder="1" applyAlignment="1">
      <alignment horizontal="center" vertical="center"/>
    </xf>
    <xf numFmtId="3" fontId="54" fillId="0" borderId="0" xfId="0" applyNumberFormat="1" applyFont="1"/>
    <xf numFmtId="0" fontId="54" fillId="0" borderId="0" xfId="0" applyFont="1"/>
    <xf numFmtId="189" fontId="53" fillId="0" borderId="13" xfId="402" applyNumberFormat="1" applyFont="1" applyFill="1" applyBorder="1" applyAlignment="1">
      <alignment horizontal="right" vertical="center" shrinkToFit="1"/>
    </xf>
    <xf numFmtId="0" fontId="49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8" fillId="24" borderId="13" xfId="0" applyFont="1" applyFill="1" applyBorder="1" applyAlignment="1">
      <alignment horizontal="center" vertical="center" shrinkToFit="1"/>
    </xf>
    <xf numFmtId="0" fontId="10" fillId="24" borderId="13" xfId="0" applyFont="1" applyFill="1" applyBorder="1" applyAlignment="1">
      <alignment horizontal="center" vertical="center" shrinkToFit="1"/>
    </xf>
    <xf numFmtId="41" fontId="10" fillId="24" borderId="13" xfId="402" applyFont="1" applyFill="1" applyBorder="1" applyAlignment="1">
      <alignment horizontal="center" vertical="center" wrapText="1" shrinkToFit="1"/>
    </xf>
    <xf numFmtId="41" fontId="10" fillId="24" borderId="13" xfId="402" applyFont="1" applyFill="1" applyBorder="1" applyAlignment="1">
      <alignment horizontal="center" vertical="center" shrinkToFit="1"/>
    </xf>
    <xf numFmtId="0" fontId="8" fillId="24" borderId="13" xfId="0" applyFont="1" applyFill="1" applyBorder="1" applyAlignment="1">
      <alignment horizontal="center" vertical="center"/>
    </xf>
    <xf numFmtId="0" fontId="8" fillId="24" borderId="13" xfId="0" applyFont="1" applyFill="1" applyBorder="1" applyAlignment="1">
      <alignment horizontal="center" vertical="center" wrapText="1" shrinkToFit="1"/>
    </xf>
    <xf numFmtId="188" fontId="8" fillId="24" borderId="13" xfId="0" applyNumberFormat="1" applyFont="1" applyFill="1" applyBorder="1" applyAlignment="1">
      <alignment horizontal="center" vertical="center" wrapText="1" shrinkToFit="1"/>
    </xf>
  </cellXfs>
  <cellStyles count="531">
    <cellStyle name="20% - 강조색1 10" xfId="1"/>
    <cellStyle name="20% - 강조색1 11" xfId="2"/>
    <cellStyle name="20% - 강조색1 2" xfId="3"/>
    <cellStyle name="20% - 강조색1 3" xfId="4"/>
    <cellStyle name="20% - 강조색1 4" xfId="5"/>
    <cellStyle name="20% - 강조색1 5" xfId="6"/>
    <cellStyle name="20% - 강조색1 6" xfId="7"/>
    <cellStyle name="20% - 강조색1 7" xfId="8"/>
    <cellStyle name="20% - 강조색1 8" xfId="9"/>
    <cellStyle name="20% - 강조색1 9" xfId="10"/>
    <cellStyle name="20% - 강조색2 10" xfId="11"/>
    <cellStyle name="20% - 강조색2 11" xfId="12"/>
    <cellStyle name="20% - 강조색2 2" xfId="13"/>
    <cellStyle name="20% - 강조색2 3" xfId="14"/>
    <cellStyle name="20% - 강조색2 4" xfId="15"/>
    <cellStyle name="20% - 강조색2 5" xfId="16"/>
    <cellStyle name="20% - 강조색2 6" xfId="17"/>
    <cellStyle name="20% - 강조색2 7" xfId="18"/>
    <cellStyle name="20% - 강조색2 8" xfId="19"/>
    <cellStyle name="20% - 강조색2 9" xfId="20"/>
    <cellStyle name="20% - 강조색3 10" xfId="21"/>
    <cellStyle name="20% - 강조색3 11" xfId="22"/>
    <cellStyle name="20% - 강조색3 2" xfId="23"/>
    <cellStyle name="20% - 강조색3 3" xfId="24"/>
    <cellStyle name="20% - 강조색3 4" xfId="25"/>
    <cellStyle name="20% - 강조색3 5" xfId="26"/>
    <cellStyle name="20% - 강조색3 6" xfId="27"/>
    <cellStyle name="20% - 강조색3 7" xfId="28"/>
    <cellStyle name="20% - 강조색3 8" xfId="29"/>
    <cellStyle name="20% - 강조색3 9" xfId="30"/>
    <cellStyle name="20% - 강조색4 10" xfId="31"/>
    <cellStyle name="20% - 강조색4 11" xfId="32"/>
    <cellStyle name="20% - 강조색4 2" xfId="33"/>
    <cellStyle name="20% - 강조색4 3" xfId="34"/>
    <cellStyle name="20% - 강조색4 4" xfId="35"/>
    <cellStyle name="20% - 강조색4 5" xfId="36"/>
    <cellStyle name="20% - 강조색4 6" xfId="37"/>
    <cellStyle name="20% - 강조색4 7" xfId="38"/>
    <cellStyle name="20% - 강조색4 8" xfId="39"/>
    <cellStyle name="20% - 강조색4 9" xfId="40"/>
    <cellStyle name="20% - 강조색5 10" xfId="41"/>
    <cellStyle name="20% - 강조색5 11" xfId="42"/>
    <cellStyle name="20% - 강조색5 2" xfId="43"/>
    <cellStyle name="20% - 강조색5 3" xfId="44"/>
    <cellStyle name="20% - 강조색5 4" xfId="45"/>
    <cellStyle name="20% - 강조색5 5" xfId="46"/>
    <cellStyle name="20% - 강조색5 6" xfId="47"/>
    <cellStyle name="20% - 강조색5 7" xfId="48"/>
    <cellStyle name="20% - 강조색5 8" xfId="49"/>
    <cellStyle name="20% - 강조색5 9" xfId="50"/>
    <cellStyle name="20% - 강조색6 10" xfId="51"/>
    <cellStyle name="20% - 강조색6 11" xfId="52"/>
    <cellStyle name="20% - 강조색6 2" xfId="53"/>
    <cellStyle name="20% - 강조색6 3" xfId="54"/>
    <cellStyle name="20% - 강조색6 4" xfId="55"/>
    <cellStyle name="20% - 강조색6 5" xfId="56"/>
    <cellStyle name="20% - 강조색6 6" xfId="57"/>
    <cellStyle name="20% - 강조색6 7" xfId="58"/>
    <cellStyle name="20% - 강조색6 8" xfId="59"/>
    <cellStyle name="20% - 강조색6 9" xfId="60"/>
    <cellStyle name="40% - 강조색1 10" xfId="61"/>
    <cellStyle name="40% - 강조색1 11" xfId="62"/>
    <cellStyle name="40% - 강조색1 2" xfId="63"/>
    <cellStyle name="40% - 강조색1 3" xfId="64"/>
    <cellStyle name="40% - 강조색1 4" xfId="65"/>
    <cellStyle name="40% - 강조색1 5" xfId="66"/>
    <cellStyle name="40% - 강조색1 6" xfId="67"/>
    <cellStyle name="40% - 강조색1 7" xfId="68"/>
    <cellStyle name="40% - 강조색1 8" xfId="69"/>
    <cellStyle name="40% - 강조색1 9" xfId="70"/>
    <cellStyle name="40% - 강조색2 10" xfId="71"/>
    <cellStyle name="40% - 강조색2 11" xfId="72"/>
    <cellStyle name="40% - 강조색2 2" xfId="73"/>
    <cellStyle name="40% - 강조색2 3" xfId="74"/>
    <cellStyle name="40% - 강조색2 4" xfId="75"/>
    <cellStyle name="40% - 강조색2 5" xfId="76"/>
    <cellStyle name="40% - 강조색2 6" xfId="77"/>
    <cellStyle name="40% - 강조색2 7" xfId="78"/>
    <cellStyle name="40% - 강조색2 8" xfId="79"/>
    <cellStyle name="40% - 강조색2 9" xfId="80"/>
    <cellStyle name="40% - 강조색3 10" xfId="81"/>
    <cellStyle name="40% - 강조색3 11" xfId="82"/>
    <cellStyle name="40% - 강조색3 2" xfId="83"/>
    <cellStyle name="40% - 강조색3 3" xfId="84"/>
    <cellStyle name="40% - 강조색3 4" xfId="85"/>
    <cellStyle name="40% - 강조색3 5" xfId="86"/>
    <cellStyle name="40% - 강조색3 6" xfId="87"/>
    <cellStyle name="40% - 강조색3 7" xfId="88"/>
    <cellStyle name="40% - 강조색3 8" xfId="89"/>
    <cellStyle name="40% - 강조색3 9" xfId="90"/>
    <cellStyle name="40% - 강조색4 10" xfId="91"/>
    <cellStyle name="40% - 강조색4 11" xfId="92"/>
    <cellStyle name="40% - 강조색4 2" xfId="93"/>
    <cellStyle name="40% - 강조색4 3" xfId="94"/>
    <cellStyle name="40% - 강조색4 4" xfId="95"/>
    <cellStyle name="40% - 강조색4 5" xfId="96"/>
    <cellStyle name="40% - 강조색4 6" xfId="97"/>
    <cellStyle name="40% - 강조색4 7" xfId="98"/>
    <cellStyle name="40% - 강조색4 8" xfId="99"/>
    <cellStyle name="40% - 강조색4 9" xfId="100"/>
    <cellStyle name="40% - 강조색5 10" xfId="101"/>
    <cellStyle name="40% - 강조색5 11" xfId="102"/>
    <cellStyle name="40% - 강조색5 2" xfId="103"/>
    <cellStyle name="40% - 강조색5 3" xfId="104"/>
    <cellStyle name="40% - 강조색5 4" xfId="105"/>
    <cellStyle name="40% - 강조색5 5" xfId="106"/>
    <cellStyle name="40% - 강조색5 6" xfId="107"/>
    <cellStyle name="40% - 강조색5 7" xfId="108"/>
    <cellStyle name="40% - 강조색5 8" xfId="109"/>
    <cellStyle name="40% - 강조색5 9" xfId="110"/>
    <cellStyle name="40% - 강조색6 10" xfId="111"/>
    <cellStyle name="40% - 강조색6 11" xfId="112"/>
    <cellStyle name="40% - 강조색6 2" xfId="113"/>
    <cellStyle name="40% - 강조색6 3" xfId="114"/>
    <cellStyle name="40% - 강조색6 4" xfId="115"/>
    <cellStyle name="40% - 강조색6 5" xfId="116"/>
    <cellStyle name="40% - 강조색6 6" xfId="117"/>
    <cellStyle name="40% - 강조색6 7" xfId="118"/>
    <cellStyle name="40% - 강조색6 8" xfId="119"/>
    <cellStyle name="40% - 강조색6 9" xfId="120"/>
    <cellStyle name="60% - 강조색1 10" xfId="121"/>
    <cellStyle name="60% - 강조색1 11" xfId="122"/>
    <cellStyle name="60% - 강조색1 2" xfId="123"/>
    <cellStyle name="60% - 강조색1 3" xfId="124"/>
    <cellStyle name="60% - 강조색1 4" xfId="125"/>
    <cellStyle name="60% - 강조색1 5" xfId="126"/>
    <cellStyle name="60% - 강조색1 6" xfId="127"/>
    <cellStyle name="60% - 강조색1 7" xfId="128"/>
    <cellStyle name="60% - 강조색1 8" xfId="129"/>
    <cellStyle name="60% - 강조색1 9" xfId="130"/>
    <cellStyle name="60% - 강조색2 10" xfId="131"/>
    <cellStyle name="60% - 강조색2 11" xfId="132"/>
    <cellStyle name="60% - 강조색2 2" xfId="133"/>
    <cellStyle name="60% - 강조색2 3" xfId="134"/>
    <cellStyle name="60% - 강조색2 4" xfId="135"/>
    <cellStyle name="60% - 강조색2 5" xfId="136"/>
    <cellStyle name="60% - 강조색2 6" xfId="137"/>
    <cellStyle name="60% - 강조색2 7" xfId="138"/>
    <cellStyle name="60% - 강조색2 8" xfId="139"/>
    <cellStyle name="60% - 강조색2 9" xfId="140"/>
    <cellStyle name="60% - 강조색3 10" xfId="141"/>
    <cellStyle name="60% - 강조색3 11" xfId="142"/>
    <cellStyle name="60% - 강조색3 2" xfId="143"/>
    <cellStyle name="60% - 강조색3 3" xfId="144"/>
    <cellStyle name="60% - 강조색3 4" xfId="145"/>
    <cellStyle name="60% - 강조색3 5" xfId="146"/>
    <cellStyle name="60% - 강조색3 6" xfId="147"/>
    <cellStyle name="60% - 강조색3 7" xfId="148"/>
    <cellStyle name="60% - 강조색3 8" xfId="149"/>
    <cellStyle name="60% - 강조색3 9" xfId="150"/>
    <cellStyle name="60% - 강조색4 10" xfId="151"/>
    <cellStyle name="60% - 강조색4 11" xfId="152"/>
    <cellStyle name="60% - 강조색4 2" xfId="153"/>
    <cellStyle name="60% - 강조색4 3" xfId="154"/>
    <cellStyle name="60% - 강조색4 4" xfId="155"/>
    <cellStyle name="60% - 강조색4 5" xfId="156"/>
    <cellStyle name="60% - 강조색4 6" xfId="157"/>
    <cellStyle name="60% - 강조색4 7" xfId="158"/>
    <cellStyle name="60% - 강조색4 8" xfId="159"/>
    <cellStyle name="60% - 강조색4 9" xfId="160"/>
    <cellStyle name="60% - 강조색5 10" xfId="161"/>
    <cellStyle name="60% - 강조색5 11" xfId="162"/>
    <cellStyle name="60% - 강조색5 2" xfId="163"/>
    <cellStyle name="60% - 강조색5 3" xfId="164"/>
    <cellStyle name="60% - 강조색5 4" xfId="165"/>
    <cellStyle name="60% - 강조색5 5" xfId="166"/>
    <cellStyle name="60% - 강조색5 6" xfId="167"/>
    <cellStyle name="60% - 강조색5 7" xfId="168"/>
    <cellStyle name="60% - 강조색5 8" xfId="169"/>
    <cellStyle name="60% - 강조색5 9" xfId="170"/>
    <cellStyle name="60% - 강조색6 10" xfId="171"/>
    <cellStyle name="60% - 강조색6 11" xfId="172"/>
    <cellStyle name="60% - 강조색6 2" xfId="173"/>
    <cellStyle name="60% - 강조색6 3" xfId="174"/>
    <cellStyle name="60% - 강조색6 4" xfId="175"/>
    <cellStyle name="60% - 강조색6 5" xfId="176"/>
    <cellStyle name="60% - 강조색6 6" xfId="177"/>
    <cellStyle name="60% - 강조색6 7" xfId="178"/>
    <cellStyle name="60% - 강조색6 8" xfId="179"/>
    <cellStyle name="60% - 강조색6 9" xfId="180"/>
    <cellStyle name="ÅëÈ­ [0]_¼ÕÀÍ¿¹»ê" xfId="181"/>
    <cellStyle name="AeE­ [0]_¼OAI¿¹≫e" xfId="182"/>
    <cellStyle name="ÅëÈ­ [0]_ÀÎ°Çºñ,¿ÜÁÖºñ" xfId="183"/>
    <cellStyle name="AeE­ [0]_AI°Cºn,μμ±Þºn" xfId="184"/>
    <cellStyle name="ÅëÈ­ [0]_laroux" xfId="185"/>
    <cellStyle name="AeE­ [0]_laroux_1" xfId="186"/>
    <cellStyle name="ÅëÈ­ [0]_laroux_1" xfId="187"/>
    <cellStyle name="AeE­ [0]_laroux_2" xfId="188"/>
    <cellStyle name="ÅëÈ­ [0]_laroux_2" xfId="189"/>
    <cellStyle name="AeE­ [0]_laroux_2_41-06농림16" xfId="190"/>
    <cellStyle name="ÅëÈ­ [0]_laroux_2_41-06농림16" xfId="191"/>
    <cellStyle name="AeE­ [0]_laroux_2_41-06농림41" xfId="192"/>
    <cellStyle name="ÅëÈ­ [0]_laroux_2_41-06농림41" xfId="193"/>
    <cellStyle name="AeE­ [0]_Sheet1" xfId="194"/>
    <cellStyle name="ÅëÈ­ [0]_Sheet1" xfId="195"/>
    <cellStyle name="ÅëÈ­_¼ÕÀÍ¿¹»ê" xfId="196"/>
    <cellStyle name="AeE­_¼OAI¿¹≫e" xfId="197"/>
    <cellStyle name="ÅëÈ­_ÀÎ°Çºñ,¿ÜÁÖºñ" xfId="198"/>
    <cellStyle name="AeE­_AI°Cºn,μμ±Þºn" xfId="199"/>
    <cellStyle name="ÅëÈ­_laroux" xfId="200"/>
    <cellStyle name="AeE­_laroux_1" xfId="201"/>
    <cellStyle name="ÅëÈ­_laroux_1" xfId="202"/>
    <cellStyle name="AeE­_laroux_2" xfId="203"/>
    <cellStyle name="ÅëÈ­_laroux_2" xfId="204"/>
    <cellStyle name="AeE­_laroux_2_41-06농림16" xfId="205"/>
    <cellStyle name="ÅëÈ­_laroux_2_41-06농림16" xfId="206"/>
    <cellStyle name="AeE­_laroux_2_41-06농림41" xfId="207"/>
    <cellStyle name="ÅëÈ­_laroux_2_41-06농림41" xfId="208"/>
    <cellStyle name="AeE­_Sheet1" xfId="209"/>
    <cellStyle name="ÅëÈ­_Sheet1" xfId="210"/>
    <cellStyle name="AeE­_Sheet1_41-06농림16" xfId="211"/>
    <cellStyle name="ÅëÈ­_Sheet1_41-06농림16" xfId="212"/>
    <cellStyle name="AeE­_Sheet1_41-06농림41" xfId="213"/>
    <cellStyle name="ÅëÈ­_Sheet1_41-06농림41" xfId="214"/>
    <cellStyle name="ÄÞ¸¶ [0]_¼ÕÀÍ¿¹»ê" xfId="215"/>
    <cellStyle name="AÞ¸¶ [0]_¼OAI¿¹≫e" xfId="216"/>
    <cellStyle name="ÄÞ¸¶ [0]_ÀÎ°Çºñ,¿ÜÁÖºñ" xfId="217"/>
    <cellStyle name="AÞ¸¶ [0]_AI°Cºn,μμ±Þºn" xfId="218"/>
    <cellStyle name="ÄÞ¸¶ [0]_laroux" xfId="219"/>
    <cellStyle name="AÞ¸¶ [0]_laroux_1" xfId="220"/>
    <cellStyle name="ÄÞ¸¶ [0]_laroux_1" xfId="221"/>
    <cellStyle name="AÞ¸¶ [0]_Sheet1" xfId="222"/>
    <cellStyle name="ÄÞ¸¶ [0]_Sheet1" xfId="223"/>
    <cellStyle name="ÄÞ¸¶_¼ÕÀÍ¿¹»ê" xfId="224"/>
    <cellStyle name="AÞ¸¶_¼OAI¿¹≫e" xfId="225"/>
    <cellStyle name="ÄÞ¸¶_ÀÎ°Çºñ,¿ÜÁÖºñ" xfId="226"/>
    <cellStyle name="AÞ¸¶_AI°Cºn,μμ±Þºn" xfId="227"/>
    <cellStyle name="ÄÞ¸¶_laroux" xfId="228"/>
    <cellStyle name="AÞ¸¶_laroux_1" xfId="229"/>
    <cellStyle name="ÄÞ¸¶_laroux_1" xfId="230"/>
    <cellStyle name="AÞ¸¶_Sheet1" xfId="231"/>
    <cellStyle name="ÄÞ¸¶_Sheet1" xfId="232"/>
    <cellStyle name="AÞ¸¶_Sheet1_41-06농림16" xfId="233"/>
    <cellStyle name="ÄÞ¸¶_Sheet1_41-06농림16" xfId="234"/>
    <cellStyle name="AÞ¸¶_Sheet1_41-06농림41" xfId="235"/>
    <cellStyle name="ÄÞ¸¶_Sheet1_41-06농림41" xfId="236"/>
    <cellStyle name="C￥AØ_¿μ¾÷CoE² " xfId="237"/>
    <cellStyle name="Ç¥ÁØ_¼ÕÀÍ¿¹»ê" xfId="238"/>
    <cellStyle name="C￥AØ_¼OAI¿¹≫e" xfId="239"/>
    <cellStyle name="Ç¥ÁØ_ÀÎ°Çºñ,¿ÜÁÖºñ" xfId="240"/>
    <cellStyle name="C￥AØ_AI°Cºn,μμ±Þºn" xfId="241"/>
    <cellStyle name="Ç¥ÁØ_laroux" xfId="242"/>
    <cellStyle name="C￥AØ_laroux_1" xfId="243"/>
    <cellStyle name="Ç¥ÁØ_laroux_1" xfId="244"/>
    <cellStyle name="C￥AØ_laroux_1_Sheet1" xfId="245"/>
    <cellStyle name="Ç¥ÁØ_laroux_1_Sheet1" xfId="246"/>
    <cellStyle name="C￥AØ_laroux_2" xfId="247"/>
    <cellStyle name="Ç¥ÁØ_laroux_2" xfId="248"/>
    <cellStyle name="C￥AØ_laroux_2_Sheet1" xfId="249"/>
    <cellStyle name="Ç¥ÁØ_laroux_2_Sheet1" xfId="250"/>
    <cellStyle name="C￥AØ_laroux_3" xfId="251"/>
    <cellStyle name="Ç¥ÁØ_laroux_3" xfId="252"/>
    <cellStyle name="C￥AØ_laroux_4" xfId="253"/>
    <cellStyle name="Ç¥ÁØ_laroux_4" xfId="254"/>
    <cellStyle name="C￥AØ_laroux_Sheet1" xfId="255"/>
    <cellStyle name="Ç¥ÁØ_laroux_Sheet1" xfId="256"/>
    <cellStyle name="C￥AØ_Sheet1" xfId="257"/>
    <cellStyle name="Ç¥ÁØ_Sheet1" xfId="258"/>
    <cellStyle name="Comma [0]_ SG&amp;A Bridge " xfId="259"/>
    <cellStyle name="Comma_ SG&amp;A Bridge " xfId="260"/>
    <cellStyle name="Currency [0]_ SG&amp;A Bridge " xfId="261"/>
    <cellStyle name="Currency_ SG&amp;A Bridge " xfId="262"/>
    <cellStyle name="Date" xfId="263"/>
    <cellStyle name="Fixed" xfId="264"/>
    <cellStyle name="Header1" xfId="265"/>
    <cellStyle name="Header2" xfId="266"/>
    <cellStyle name="HEADING1" xfId="267"/>
    <cellStyle name="HEADING2" xfId="268"/>
    <cellStyle name="Normal_ SG&amp;A Bridge " xfId="269"/>
    <cellStyle name="Total" xfId="270"/>
    <cellStyle name="강조색1 10" xfId="271"/>
    <cellStyle name="강조색1 11" xfId="272"/>
    <cellStyle name="강조색1 2" xfId="273"/>
    <cellStyle name="강조색1 3" xfId="274"/>
    <cellStyle name="강조색1 4" xfId="275"/>
    <cellStyle name="강조색1 5" xfId="276"/>
    <cellStyle name="강조색1 6" xfId="277"/>
    <cellStyle name="강조색1 7" xfId="278"/>
    <cellStyle name="강조색1 8" xfId="279"/>
    <cellStyle name="강조색1 9" xfId="280"/>
    <cellStyle name="강조색2 10" xfId="281"/>
    <cellStyle name="강조색2 11" xfId="282"/>
    <cellStyle name="강조색2 2" xfId="283"/>
    <cellStyle name="강조색2 3" xfId="284"/>
    <cellStyle name="강조색2 4" xfId="285"/>
    <cellStyle name="강조색2 5" xfId="286"/>
    <cellStyle name="강조색2 6" xfId="287"/>
    <cellStyle name="강조색2 7" xfId="288"/>
    <cellStyle name="강조색2 8" xfId="289"/>
    <cellStyle name="강조색2 9" xfId="290"/>
    <cellStyle name="강조색3 10" xfId="291"/>
    <cellStyle name="강조색3 11" xfId="292"/>
    <cellStyle name="강조색3 2" xfId="293"/>
    <cellStyle name="강조색3 3" xfId="294"/>
    <cellStyle name="강조색3 4" xfId="295"/>
    <cellStyle name="강조색3 5" xfId="296"/>
    <cellStyle name="강조색3 6" xfId="297"/>
    <cellStyle name="강조색3 7" xfId="298"/>
    <cellStyle name="강조색3 8" xfId="299"/>
    <cellStyle name="강조색3 9" xfId="300"/>
    <cellStyle name="강조색4 10" xfId="301"/>
    <cellStyle name="강조색4 11" xfId="302"/>
    <cellStyle name="강조색4 2" xfId="303"/>
    <cellStyle name="강조색4 3" xfId="304"/>
    <cellStyle name="강조색4 4" xfId="305"/>
    <cellStyle name="강조색4 5" xfId="306"/>
    <cellStyle name="강조색4 6" xfId="307"/>
    <cellStyle name="강조색4 7" xfId="308"/>
    <cellStyle name="강조색4 8" xfId="309"/>
    <cellStyle name="강조색4 9" xfId="310"/>
    <cellStyle name="강조색5 10" xfId="311"/>
    <cellStyle name="강조색5 11" xfId="312"/>
    <cellStyle name="강조색5 2" xfId="313"/>
    <cellStyle name="강조색5 3" xfId="314"/>
    <cellStyle name="강조색5 4" xfId="315"/>
    <cellStyle name="강조색5 5" xfId="316"/>
    <cellStyle name="강조색5 6" xfId="317"/>
    <cellStyle name="강조색5 7" xfId="318"/>
    <cellStyle name="강조색5 8" xfId="319"/>
    <cellStyle name="강조색5 9" xfId="320"/>
    <cellStyle name="강조색6 10" xfId="321"/>
    <cellStyle name="강조색6 11" xfId="322"/>
    <cellStyle name="강조색6 2" xfId="323"/>
    <cellStyle name="강조색6 3" xfId="324"/>
    <cellStyle name="강조색6 4" xfId="325"/>
    <cellStyle name="강조색6 5" xfId="326"/>
    <cellStyle name="강조색6 6" xfId="327"/>
    <cellStyle name="강조색6 7" xfId="328"/>
    <cellStyle name="강조색6 8" xfId="329"/>
    <cellStyle name="강조색6 9" xfId="330"/>
    <cellStyle name="경고문 10" xfId="331"/>
    <cellStyle name="경고문 11" xfId="332"/>
    <cellStyle name="경고문 2" xfId="333"/>
    <cellStyle name="경고문 3" xfId="334"/>
    <cellStyle name="경고문 4" xfId="335"/>
    <cellStyle name="경고문 5" xfId="336"/>
    <cellStyle name="경고문 6" xfId="337"/>
    <cellStyle name="경고문 7" xfId="338"/>
    <cellStyle name="경고문 8" xfId="339"/>
    <cellStyle name="경고문 9" xfId="340"/>
    <cellStyle name="계산 10" xfId="341"/>
    <cellStyle name="계산 11" xfId="342"/>
    <cellStyle name="계산 2" xfId="343"/>
    <cellStyle name="계산 3" xfId="344"/>
    <cellStyle name="계산 4" xfId="345"/>
    <cellStyle name="계산 5" xfId="346"/>
    <cellStyle name="계산 6" xfId="347"/>
    <cellStyle name="계산 7" xfId="348"/>
    <cellStyle name="계산 8" xfId="349"/>
    <cellStyle name="계산 9" xfId="350"/>
    <cellStyle name="나쁨 10" xfId="351"/>
    <cellStyle name="나쁨 11" xfId="352"/>
    <cellStyle name="나쁨 2" xfId="353"/>
    <cellStyle name="나쁨 3" xfId="354"/>
    <cellStyle name="나쁨 4" xfId="355"/>
    <cellStyle name="나쁨 5" xfId="356"/>
    <cellStyle name="나쁨 6" xfId="357"/>
    <cellStyle name="나쁨 7" xfId="358"/>
    <cellStyle name="나쁨 8" xfId="359"/>
    <cellStyle name="나쁨 9" xfId="360"/>
    <cellStyle name="메모 10" xfId="361"/>
    <cellStyle name="메모 11" xfId="362"/>
    <cellStyle name="메모 2" xfId="363"/>
    <cellStyle name="메모 3" xfId="364"/>
    <cellStyle name="메모 4" xfId="365"/>
    <cellStyle name="메모 5" xfId="366"/>
    <cellStyle name="메모 6" xfId="367"/>
    <cellStyle name="메모 7" xfId="368"/>
    <cellStyle name="메모 8" xfId="369"/>
    <cellStyle name="메모 9" xfId="370"/>
    <cellStyle name="보통 10" xfId="371"/>
    <cellStyle name="보통 11" xfId="372"/>
    <cellStyle name="보통 2" xfId="373"/>
    <cellStyle name="보통 3" xfId="374"/>
    <cellStyle name="보통 4" xfId="375"/>
    <cellStyle name="보통 5" xfId="376"/>
    <cellStyle name="보통 6" xfId="377"/>
    <cellStyle name="보통 7" xfId="378"/>
    <cellStyle name="보통 8" xfId="379"/>
    <cellStyle name="보통 9" xfId="380"/>
    <cellStyle name="뷭?_BOOKSHIP" xfId="381"/>
    <cellStyle name="설명 텍스트 10" xfId="382"/>
    <cellStyle name="설명 텍스트 11" xfId="383"/>
    <cellStyle name="설명 텍스트 2" xfId="384"/>
    <cellStyle name="설명 텍스트 3" xfId="385"/>
    <cellStyle name="설명 텍스트 4" xfId="386"/>
    <cellStyle name="설명 텍스트 5" xfId="387"/>
    <cellStyle name="설명 텍스트 6" xfId="388"/>
    <cellStyle name="설명 텍스트 7" xfId="389"/>
    <cellStyle name="설명 텍스트 8" xfId="390"/>
    <cellStyle name="설명 텍스트 9" xfId="391"/>
    <cellStyle name="셀 확인 10" xfId="392"/>
    <cellStyle name="셀 확인 11" xfId="393"/>
    <cellStyle name="셀 확인 2" xfId="394"/>
    <cellStyle name="셀 확인 3" xfId="395"/>
    <cellStyle name="셀 확인 4" xfId="396"/>
    <cellStyle name="셀 확인 5" xfId="397"/>
    <cellStyle name="셀 확인 6" xfId="398"/>
    <cellStyle name="셀 확인 7" xfId="399"/>
    <cellStyle name="셀 확인 8" xfId="400"/>
    <cellStyle name="셀 확인 9" xfId="401"/>
    <cellStyle name="쉼표 [0]" xfId="402" builtinId="6"/>
    <cellStyle name="쉼표 [0] 10" xfId="403"/>
    <cellStyle name="쉼표 [0] 11" xfId="404"/>
    <cellStyle name="쉼표 [0] 12" xfId="405"/>
    <cellStyle name="쉼표 [0] 2" xfId="406"/>
    <cellStyle name="쉼표 [0] 2 2" xfId="407"/>
    <cellStyle name="쉼표 [0] 2 3" xfId="408"/>
    <cellStyle name="쉼표 [0] 3" xfId="409"/>
    <cellStyle name="쉼표 [0] 3 2" xfId="410"/>
    <cellStyle name="쉼표 [0] 3 7" xfId="411"/>
    <cellStyle name="쉼표 [0] 4" xfId="412"/>
    <cellStyle name="쉼표 [0] 5" xfId="413"/>
    <cellStyle name="쉼표 [0] 6" xfId="414"/>
    <cellStyle name="쉼표 [0] 7" xfId="415"/>
    <cellStyle name="쉼표 [0] 8" xfId="416"/>
    <cellStyle name="쉼표 [0] 9" xfId="417"/>
    <cellStyle name="연결된 셀 10" xfId="418"/>
    <cellStyle name="연결된 셀 11" xfId="419"/>
    <cellStyle name="연결된 셀 2" xfId="420"/>
    <cellStyle name="연결된 셀 3" xfId="421"/>
    <cellStyle name="연결된 셀 4" xfId="422"/>
    <cellStyle name="연결된 셀 5" xfId="423"/>
    <cellStyle name="연결된 셀 6" xfId="424"/>
    <cellStyle name="연결된 셀 7" xfId="425"/>
    <cellStyle name="연결된 셀 8" xfId="426"/>
    <cellStyle name="연결된 셀 9" xfId="427"/>
    <cellStyle name="요약 10" xfId="428"/>
    <cellStyle name="요약 11" xfId="429"/>
    <cellStyle name="요약 2" xfId="430"/>
    <cellStyle name="요약 3" xfId="431"/>
    <cellStyle name="요약 4" xfId="432"/>
    <cellStyle name="요약 5" xfId="433"/>
    <cellStyle name="요약 6" xfId="434"/>
    <cellStyle name="요약 7" xfId="435"/>
    <cellStyle name="요약 8" xfId="436"/>
    <cellStyle name="요약 9" xfId="437"/>
    <cellStyle name="입력 10" xfId="438"/>
    <cellStyle name="입력 11" xfId="439"/>
    <cellStyle name="입력 2" xfId="440"/>
    <cellStyle name="입력 3" xfId="441"/>
    <cellStyle name="입력 4" xfId="442"/>
    <cellStyle name="입력 5" xfId="443"/>
    <cellStyle name="입력 6" xfId="444"/>
    <cellStyle name="입력 7" xfId="445"/>
    <cellStyle name="입력 8" xfId="446"/>
    <cellStyle name="입력 9" xfId="447"/>
    <cellStyle name="제목 1 10" xfId="448"/>
    <cellStyle name="제목 1 11" xfId="449"/>
    <cellStyle name="제목 1 2" xfId="450"/>
    <cellStyle name="제목 1 3" xfId="451"/>
    <cellStyle name="제목 1 4" xfId="452"/>
    <cellStyle name="제목 1 5" xfId="453"/>
    <cellStyle name="제목 1 6" xfId="454"/>
    <cellStyle name="제목 1 7" xfId="455"/>
    <cellStyle name="제목 1 8" xfId="456"/>
    <cellStyle name="제목 1 9" xfId="457"/>
    <cellStyle name="제목 10" xfId="458"/>
    <cellStyle name="제목 11" xfId="459"/>
    <cellStyle name="제목 12" xfId="460"/>
    <cellStyle name="제목 13" xfId="461"/>
    <cellStyle name="제목 14" xfId="462"/>
    <cellStyle name="제목 2 10" xfId="463"/>
    <cellStyle name="제목 2 11" xfId="464"/>
    <cellStyle name="제목 2 2" xfId="465"/>
    <cellStyle name="제목 2 3" xfId="466"/>
    <cellStyle name="제목 2 4" xfId="467"/>
    <cellStyle name="제목 2 5" xfId="468"/>
    <cellStyle name="제목 2 6" xfId="469"/>
    <cellStyle name="제목 2 7" xfId="470"/>
    <cellStyle name="제목 2 8" xfId="471"/>
    <cellStyle name="제목 2 9" xfId="472"/>
    <cellStyle name="제목 3 10" xfId="473"/>
    <cellStyle name="제목 3 11" xfId="474"/>
    <cellStyle name="제목 3 2" xfId="475"/>
    <cellStyle name="제목 3 3" xfId="476"/>
    <cellStyle name="제목 3 4" xfId="477"/>
    <cellStyle name="제목 3 5" xfId="478"/>
    <cellStyle name="제목 3 6" xfId="479"/>
    <cellStyle name="제목 3 7" xfId="480"/>
    <cellStyle name="제목 3 8" xfId="481"/>
    <cellStyle name="제목 3 9" xfId="482"/>
    <cellStyle name="제목 4 10" xfId="483"/>
    <cellStyle name="제목 4 11" xfId="484"/>
    <cellStyle name="제목 4 2" xfId="485"/>
    <cellStyle name="제목 4 3" xfId="486"/>
    <cellStyle name="제목 4 4" xfId="487"/>
    <cellStyle name="제목 4 5" xfId="488"/>
    <cellStyle name="제목 4 6" xfId="489"/>
    <cellStyle name="제목 4 7" xfId="490"/>
    <cellStyle name="제목 4 8" xfId="491"/>
    <cellStyle name="제목 4 9" xfId="492"/>
    <cellStyle name="제목 5" xfId="493"/>
    <cellStyle name="제목 6" xfId="494"/>
    <cellStyle name="제목 7" xfId="495"/>
    <cellStyle name="제목 8" xfId="496"/>
    <cellStyle name="제목 9" xfId="497"/>
    <cellStyle name="좋음 10" xfId="498"/>
    <cellStyle name="좋음 11" xfId="499"/>
    <cellStyle name="좋음 2" xfId="500"/>
    <cellStyle name="좋음 3" xfId="501"/>
    <cellStyle name="좋음 4" xfId="502"/>
    <cellStyle name="좋음 5" xfId="503"/>
    <cellStyle name="좋음 6" xfId="504"/>
    <cellStyle name="좋음 7" xfId="505"/>
    <cellStyle name="좋음 8" xfId="506"/>
    <cellStyle name="좋음 9" xfId="507"/>
    <cellStyle name="출력 10" xfId="508"/>
    <cellStyle name="출력 11" xfId="509"/>
    <cellStyle name="출력 2" xfId="510"/>
    <cellStyle name="출력 3" xfId="511"/>
    <cellStyle name="출력 4" xfId="512"/>
    <cellStyle name="출력 5" xfId="513"/>
    <cellStyle name="출력 6" xfId="514"/>
    <cellStyle name="출력 7" xfId="515"/>
    <cellStyle name="출력 8" xfId="516"/>
    <cellStyle name="출력 9" xfId="517"/>
    <cellStyle name="콤마 [0]_★41-18전국" xfId="518"/>
    <cellStyle name="콤마_★41-18전국" xfId="519"/>
    <cellStyle name="표준" xfId="0" builtinId="0"/>
    <cellStyle name="표준 10" xfId="520"/>
    <cellStyle name="표준 11" xfId="521"/>
    <cellStyle name="표준 2" xfId="522"/>
    <cellStyle name="표준 2 2" xfId="523"/>
    <cellStyle name="표준 21" xfId="524"/>
    <cellStyle name="표준 3" xfId="525"/>
    <cellStyle name="표준 4" xfId="526"/>
    <cellStyle name="표준 5" xfId="527"/>
    <cellStyle name="표준 6" xfId="528"/>
    <cellStyle name="표준 8" xfId="529"/>
    <cellStyle name="표준 9" xfId="530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3333FF"/>
      <color rgb="FFFFFFCC"/>
      <color rgb="FFEAEAEA"/>
      <color rgb="FFDDDDDD"/>
      <color rgb="FFCCECFF"/>
      <color rgb="FFFFCCFF"/>
      <color rgb="FFFF00FF"/>
      <color rgb="FFFFFF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2"/>
  <sheetViews>
    <sheetView tabSelected="1" workbookViewId="0">
      <selection activeCell="H11" sqref="H11"/>
    </sheetView>
  </sheetViews>
  <sheetFormatPr defaultRowHeight="13.5"/>
  <cols>
    <col min="1" max="1" width="4.77734375" customWidth="1"/>
    <col min="2" max="2" width="11.5546875" customWidth="1"/>
    <col min="3" max="3" width="10.44140625" customWidth="1"/>
    <col min="4" max="4" width="7.21875" customWidth="1"/>
    <col min="5" max="5" width="6.88671875" customWidth="1"/>
    <col min="6" max="6" width="10.5546875" customWidth="1"/>
    <col min="7" max="7" width="5" customWidth="1"/>
    <col min="8" max="8" width="12.44140625" customWidth="1"/>
    <col min="9" max="9" width="9.21875" customWidth="1"/>
    <col min="10" max="10" width="5.88671875" style="16" customWidth="1"/>
    <col min="11" max="11" width="4.5546875" style="16" customWidth="1"/>
    <col min="12" max="12" width="7.5546875" style="20" customWidth="1"/>
    <col min="13" max="13" width="7.6640625" customWidth="1"/>
    <col min="14" max="15" width="8.109375" customWidth="1"/>
    <col min="16" max="16" width="5.44140625" customWidth="1"/>
    <col min="17" max="17" width="13.109375" customWidth="1"/>
  </cols>
  <sheetData>
    <row r="1" spans="1:42" ht="41.25" customHeight="1" thickBot="1">
      <c r="A1" s="61" t="s">
        <v>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</row>
    <row r="2" spans="1:42" ht="21" customHeight="1">
      <c r="A2" s="1"/>
      <c r="B2" s="1"/>
      <c r="C2" s="1"/>
      <c r="D2" s="2"/>
      <c r="E2" s="2"/>
      <c r="J2" s="14"/>
      <c r="K2" s="14"/>
      <c r="L2" s="17"/>
      <c r="M2" s="3"/>
      <c r="N2" s="2"/>
      <c r="O2" s="2"/>
    </row>
    <row r="3" spans="1:42" s="4" customFormat="1" ht="32.25" customHeight="1">
      <c r="A3" s="40" t="s">
        <v>35</v>
      </c>
      <c r="B3" s="40"/>
      <c r="C3" s="7"/>
      <c r="D3" s="8"/>
      <c r="E3" s="8"/>
      <c r="F3" s="6"/>
      <c r="G3" s="6"/>
      <c r="H3" s="6"/>
      <c r="I3" s="6"/>
      <c r="J3" s="15"/>
      <c r="K3" s="15"/>
      <c r="L3" s="18"/>
      <c r="M3" s="10"/>
      <c r="N3" s="9"/>
      <c r="P3" s="27"/>
    </row>
    <row r="4" spans="1:42" s="12" customFormat="1" ht="32.25" customHeight="1">
      <c r="A4" s="64" t="s">
        <v>14</v>
      </c>
      <c r="B4" s="64"/>
      <c r="C4" s="64"/>
      <c r="D4" s="64"/>
      <c r="E4" s="64"/>
      <c r="F4" s="64"/>
      <c r="G4" s="69" t="s">
        <v>36</v>
      </c>
      <c r="H4" s="64" t="s">
        <v>15</v>
      </c>
      <c r="I4" s="64"/>
      <c r="J4" s="65" t="s">
        <v>11</v>
      </c>
      <c r="K4" s="65"/>
      <c r="L4" s="66" t="s">
        <v>9</v>
      </c>
      <c r="M4" s="68" t="s">
        <v>21</v>
      </c>
      <c r="N4" s="68"/>
      <c r="O4" s="68"/>
      <c r="P4" s="64" t="s">
        <v>8</v>
      </c>
      <c r="Q4" s="60"/>
    </row>
    <row r="5" spans="1:42" s="11" customFormat="1" ht="34.5" customHeight="1">
      <c r="A5" s="41" t="s">
        <v>4</v>
      </c>
      <c r="B5" s="43" t="s">
        <v>22</v>
      </c>
      <c r="C5" s="41" t="s">
        <v>6</v>
      </c>
      <c r="D5" s="41" t="s">
        <v>5</v>
      </c>
      <c r="E5" s="43" t="s">
        <v>3</v>
      </c>
      <c r="F5" s="41" t="s">
        <v>7</v>
      </c>
      <c r="G5" s="64"/>
      <c r="H5" s="41" t="s">
        <v>16</v>
      </c>
      <c r="I5" s="41" t="s">
        <v>17</v>
      </c>
      <c r="J5" s="70" t="s">
        <v>37</v>
      </c>
      <c r="K5" s="41" t="s">
        <v>19</v>
      </c>
      <c r="L5" s="67"/>
      <c r="M5" s="28" t="s">
        <v>0</v>
      </c>
      <c r="N5" s="42" t="s">
        <v>1</v>
      </c>
      <c r="O5" s="42" t="s">
        <v>2</v>
      </c>
      <c r="P5" s="64"/>
      <c r="Q5" s="60"/>
    </row>
    <row r="6" spans="1:42" s="13" customFormat="1" ht="24" customHeight="1">
      <c r="A6" s="29"/>
      <c r="B6" s="29"/>
      <c r="C6" s="29"/>
      <c r="D6" s="29">
        <f>SUBTOTAL(3,D7:D15)</f>
        <v>2</v>
      </c>
      <c r="E6" s="29"/>
      <c r="F6" s="29"/>
      <c r="G6" s="29"/>
      <c r="H6" s="29"/>
      <c r="I6" s="29"/>
      <c r="J6" s="30"/>
      <c r="K6" s="30"/>
      <c r="L6" s="31"/>
      <c r="M6" s="32">
        <f>SUM(M7:M15)</f>
        <v>7160.0000000000009</v>
      </c>
      <c r="N6" s="32">
        <f>SUM(N7:N15)</f>
        <v>3580.0000000000005</v>
      </c>
      <c r="O6" s="32">
        <f>SUM(O7:O15)</f>
        <v>3580.0000000000005</v>
      </c>
      <c r="P6" s="33"/>
      <c r="Q6" s="25"/>
    </row>
    <row r="7" spans="1:42" s="57" customFormat="1" ht="32.25" customHeight="1">
      <c r="A7" s="44" t="s">
        <v>12</v>
      </c>
      <c r="B7" s="45" t="s">
        <v>25</v>
      </c>
      <c r="C7" s="46" t="s">
        <v>24</v>
      </c>
      <c r="D7" s="47" t="s">
        <v>13</v>
      </c>
      <c r="E7" s="48">
        <v>18264</v>
      </c>
      <c r="F7" s="48" t="s">
        <v>23</v>
      </c>
      <c r="G7" s="47" t="s">
        <v>10</v>
      </c>
      <c r="H7" s="47" t="s">
        <v>29</v>
      </c>
      <c r="I7" s="49">
        <v>351790</v>
      </c>
      <c r="J7" s="50">
        <v>35.200000000000003</v>
      </c>
      <c r="K7" s="51" t="s">
        <v>20</v>
      </c>
      <c r="L7" s="52">
        <v>200</v>
      </c>
      <c r="M7" s="53">
        <f>J7*L7</f>
        <v>7040.0000000000009</v>
      </c>
      <c r="N7" s="53">
        <f>M7/2</f>
        <v>3520.0000000000005</v>
      </c>
      <c r="O7" s="53">
        <f>M7-N7</f>
        <v>3520.0000000000005</v>
      </c>
      <c r="P7" s="54" t="s">
        <v>31</v>
      </c>
      <c r="Q7" s="55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</row>
    <row r="8" spans="1:42" s="57" customFormat="1" ht="24" customHeight="1">
      <c r="A8" s="44" t="s">
        <v>27</v>
      </c>
      <c r="B8" s="44" t="s">
        <v>26</v>
      </c>
      <c r="C8" s="46" t="s">
        <v>24</v>
      </c>
      <c r="D8" s="47" t="s">
        <v>28</v>
      </c>
      <c r="E8" s="48">
        <v>18264</v>
      </c>
      <c r="F8" s="48" t="s">
        <v>23</v>
      </c>
      <c r="G8" s="47" t="s">
        <v>10</v>
      </c>
      <c r="H8" s="47" t="s">
        <v>18</v>
      </c>
      <c r="I8" s="49">
        <v>5678</v>
      </c>
      <c r="J8" s="50">
        <v>0.6</v>
      </c>
      <c r="K8" s="58" t="s">
        <v>30</v>
      </c>
      <c r="L8" s="52">
        <v>200</v>
      </c>
      <c r="M8" s="53">
        <f>J8*L8</f>
        <v>120</v>
      </c>
      <c r="N8" s="53">
        <f>M8/2</f>
        <v>60</v>
      </c>
      <c r="O8" s="53">
        <f>M8-N8</f>
        <v>60</v>
      </c>
      <c r="P8" s="54" t="s">
        <v>32</v>
      </c>
      <c r="Q8" s="55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</row>
    <row r="9" spans="1:42" ht="24" customHeight="1">
      <c r="A9" s="34"/>
      <c r="B9" s="34"/>
      <c r="C9" s="35"/>
      <c r="D9" s="36"/>
      <c r="E9" s="34"/>
      <c r="F9" s="36"/>
      <c r="G9" s="36"/>
      <c r="H9" s="36"/>
      <c r="I9" s="36"/>
      <c r="J9" s="39"/>
      <c r="K9" s="21"/>
      <c r="L9" s="19"/>
      <c r="M9" s="37"/>
      <c r="N9" s="37"/>
      <c r="O9" s="37"/>
      <c r="P9" s="38"/>
      <c r="Q9" s="26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ht="24" customHeight="1">
      <c r="A10" s="34"/>
      <c r="B10" s="34"/>
      <c r="C10" s="35"/>
      <c r="D10" s="36"/>
      <c r="E10" s="34"/>
      <c r="F10" s="36"/>
      <c r="G10" s="36"/>
      <c r="H10" s="36"/>
      <c r="I10" s="36"/>
      <c r="J10" s="39"/>
      <c r="K10" s="21"/>
      <c r="L10" s="19"/>
      <c r="M10" s="37"/>
      <c r="N10" s="37"/>
      <c r="O10" s="37"/>
      <c r="P10" s="38"/>
      <c r="Q10" s="26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ht="24" customHeight="1">
      <c r="A11" s="34"/>
      <c r="B11" s="34"/>
      <c r="C11" s="35"/>
      <c r="D11" s="36"/>
      <c r="E11" s="34"/>
      <c r="F11" s="36"/>
      <c r="G11" s="36"/>
      <c r="H11" s="36"/>
      <c r="I11" s="36"/>
      <c r="J11" s="39"/>
      <c r="K11" s="21"/>
      <c r="L11" s="19"/>
      <c r="M11" s="37"/>
      <c r="N11" s="37"/>
      <c r="O11" s="37"/>
      <c r="P11" s="38"/>
      <c r="Q11" s="26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42" ht="24" customHeight="1">
      <c r="A12" s="34"/>
      <c r="B12" s="34"/>
      <c r="C12" s="35"/>
      <c r="D12" s="36"/>
      <c r="E12" s="34"/>
      <c r="F12" s="36"/>
      <c r="G12" s="36"/>
      <c r="H12" s="36"/>
      <c r="I12" s="36"/>
      <c r="J12" s="39"/>
      <c r="K12" s="21"/>
      <c r="L12" s="19"/>
      <c r="M12" s="37"/>
      <c r="N12" s="37"/>
      <c r="O12" s="37"/>
      <c r="P12" s="38"/>
      <c r="Q12" s="26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42" ht="24" customHeight="1">
      <c r="A13" s="34"/>
      <c r="B13" s="34"/>
      <c r="C13" s="35"/>
      <c r="D13" s="36"/>
      <c r="E13" s="34"/>
      <c r="F13" s="36"/>
      <c r="G13" s="36"/>
      <c r="H13" s="36"/>
      <c r="I13" s="36"/>
      <c r="J13" s="39"/>
      <c r="K13" s="21"/>
      <c r="L13" s="19"/>
      <c r="M13" s="37"/>
      <c r="N13" s="37"/>
      <c r="O13" s="37"/>
      <c r="P13" s="38"/>
      <c r="Q13" s="26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42" ht="24" customHeight="1">
      <c r="A14" s="34"/>
      <c r="B14" s="34"/>
      <c r="C14" s="35"/>
      <c r="D14" s="36"/>
      <c r="E14" s="34"/>
      <c r="F14" s="36"/>
      <c r="G14" s="36"/>
      <c r="H14" s="36"/>
      <c r="I14" s="36"/>
      <c r="J14" s="39"/>
      <c r="K14" s="21"/>
      <c r="L14" s="19"/>
      <c r="M14" s="37"/>
      <c r="N14" s="37"/>
      <c r="O14" s="37"/>
      <c r="P14" s="38"/>
      <c r="Q14" s="26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42" ht="24" customHeight="1">
      <c r="A15" s="34"/>
      <c r="B15" s="34"/>
      <c r="C15" s="35"/>
      <c r="D15" s="36"/>
      <c r="E15" s="34"/>
      <c r="F15" s="36"/>
      <c r="G15" s="36"/>
      <c r="H15" s="36"/>
      <c r="I15" s="36"/>
      <c r="J15" s="39"/>
      <c r="K15" s="21"/>
      <c r="L15" s="19"/>
      <c r="M15" s="37"/>
      <c r="N15" s="37"/>
      <c r="O15" s="37"/>
      <c r="P15" s="38"/>
      <c r="Q15" s="26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ht="22.5" customHeight="1">
      <c r="Q16" s="5"/>
    </row>
    <row r="17" spans="1:16" s="22" customFormat="1" ht="102.75" customHeight="1">
      <c r="A17" s="59" t="s">
        <v>34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6" s="22" customFormat="1" ht="23.25" customHeight="1">
      <c r="J18" s="23"/>
      <c r="K18" s="23"/>
      <c r="L18" s="24"/>
    </row>
    <row r="19" spans="1:16" s="22" customFormat="1" ht="20.25" customHeight="1">
      <c r="J19" s="23"/>
      <c r="K19" s="23"/>
      <c r="L19" s="24"/>
    </row>
    <row r="20" spans="1:16" s="22" customFormat="1">
      <c r="J20" s="23"/>
      <c r="K20" s="23"/>
      <c r="L20" s="24"/>
    </row>
    <row r="21" spans="1:16" s="22" customFormat="1">
      <c r="J21" s="23"/>
      <c r="K21" s="23"/>
      <c r="L21" s="24"/>
    </row>
    <row r="22" spans="1:16" s="22" customFormat="1">
      <c r="J22" s="23"/>
      <c r="K22" s="23"/>
      <c r="L22" s="24"/>
    </row>
  </sheetData>
  <mergeCells count="10">
    <mergeCell ref="A17:P17"/>
    <mergeCell ref="Q4:Q5"/>
    <mergeCell ref="A1:P1"/>
    <mergeCell ref="A4:F4"/>
    <mergeCell ref="G4:G5"/>
    <mergeCell ref="H4:I4"/>
    <mergeCell ref="J4:K4"/>
    <mergeCell ref="L4:L5"/>
    <mergeCell ref="M4:O4"/>
    <mergeCell ref="P4:P5"/>
  </mergeCells>
  <phoneticPr fontId="2" type="noConversion"/>
  <conditionalFormatting sqref="N7 N9:N15">
    <cfRule type="expression" dxfId="5" priority="6" stopIfTrue="1">
      <formula>$N7="ERROR"</formula>
    </cfRule>
  </conditionalFormatting>
  <conditionalFormatting sqref="M7 M9:M15">
    <cfRule type="expression" dxfId="4" priority="5">
      <formula>$M7="ERROR"</formula>
    </cfRule>
  </conditionalFormatting>
  <conditionalFormatting sqref="N7:O7 N9:O15">
    <cfRule type="expression" dxfId="3" priority="4">
      <formula>#REF!="ERROR"</formula>
    </cfRule>
  </conditionalFormatting>
  <conditionalFormatting sqref="N8">
    <cfRule type="expression" dxfId="2" priority="3" stopIfTrue="1">
      <formula>$N8="ERROR"</formula>
    </cfRule>
  </conditionalFormatting>
  <conditionalFormatting sqref="M8">
    <cfRule type="expression" dxfId="1" priority="2">
      <formula>$M8="ERROR"</formula>
    </cfRule>
  </conditionalFormatting>
  <conditionalFormatting sqref="N8:O8">
    <cfRule type="expression" dxfId="0" priority="1">
      <formula>#REF!="ERROR"</formula>
    </cfRule>
  </conditionalFormatting>
  <pageMargins left="0.23" right="0.16" top="0.42" bottom="0.37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자치행정과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당직실</dc:creator>
  <cp:lastModifiedBy>owner</cp:lastModifiedBy>
  <cp:lastPrinted>2020-07-23T08:32:17Z</cp:lastPrinted>
  <dcterms:created xsi:type="dcterms:W3CDTF">2010-02-23T01:28:00Z</dcterms:created>
  <dcterms:modified xsi:type="dcterms:W3CDTF">2020-07-23T08:41:43Z</dcterms:modified>
</cp:coreProperties>
</file>