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920" windowHeight="9255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<sst xmlns="http://schemas.openxmlformats.org/spreadsheetml/2006/main" count="66" uniqueCount="49">
  <si>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월일</t>
  </si>
  <si>
    <t>농촌생활자원</t>
  </si>
  <si>
    <t>총   계</t>
  </si>
  <si>
    <t>계</t>
  </si>
  <si>
    <t>반수</t>
  </si>
  <si>
    <t>인원</t>
  </si>
  <si>
    <t>장 소</t>
  </si>
  <si>
    <t>기술센터</t>
  </si>
  <si>
    <t>사과(센터)</t>
  </si>
  <si>
    <t>복숭아(센터)</t>
  </si>
  <si>
    <t>포도(센터)</t>
  </si>
  <si>
    <t>축산(센터)</t>
  </si>
  <si>
    <t>농기계(굴)</t>
  </si>
  <si>
    <t>농기계(트)</t>
  </si>
  <si>
    <t>표시부분은 농업기술센터 교육</t>
  </si>
  <si>
    <t>포도(학산)</t>
  </si>
  <si>
    <t>목</t>
  </si>
  <si>
    <t>금</t>
  </si>
  <si>
    <t>화</t>
  </si>
  <si>
    <t>수</t>
  </si>
  <si>
    <t>영농지도자</t>
  </si>
  <si>
    <t>축산,채소,양봉,인삼</t>
  </si>
  <si>
    <t>화</t>
  </si>
  <si>
    <t>토</t>
  </si>
  <si>
    <t>일</t>
  </si>
  <si>
    <t>월</t>
  </si>
  <si>
    <t>월</t>
  </si>
  <si>
    <t>금</t>
  </si>
  <si>
    <t>감(센터)</t>
  </si>
  <si>
    <t>벼(양산)</t>
  </si>
  <si>
    <t>채소(센터)</t>
  </si>
  <si>
    <t>과수(용화)</t>
  </si>
  <si>
    <t>포도(상촌)</t>
  </si>
  <si>
    <t>시설포도(센터)</t>
  </si>
  <si>
    <t>사과(추풍령)</t>
  </si>
  <si>
    <t>양봉(센터)</t>
  </si>
  <si>
    <t>인삼(센터)</t>
  </si>
  <si>
    <t>친환경농업
(센터)</t>
  </si>
  <si>
    <t>귀농(센터)</t>
  </si>
  <si>
    <t>과      수</t>
  </si>
  <si>
    <t>※ 복숭아, 사과 : 황간+추풍령+매곡+상촌    센터 : 영동+용산+심천+양강+학산+용화+양산</t>
  </si>
  <si>
    <t>포도(황간)</t>
  </si>
  <si>
    <t>복숭아(매곡)</t>
  </si>
  <si>
    <t>영농지도자,귀농, 사과</t>
  </si>
  <si>
    <t>포도(매곡)</t>
  </si>
  <si>
    <t>※ 포도(기술센터):영동+용산+양강+심천,  포도(황간):황간+추풍령  포도(학산):학산+양산 용화(과수종합)</t>
  </si>
  <si>
    <t>※ 농기계 굴삭기교육 : 면허증취득과정(주말 2일간 12시간 교육)</t>
  </si>
  <si>
    <t>벼,친환경농업,농기계</t>
  </si>
  <si>
    <t>2010년도 새해농업인실용교육 일정표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</si>
</sst>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##\)"/>
    <numFmt numFmtId="178" formatCode="mm&quot;월&quot;\ dd&quot;일&quot;"/>
    <numFmt numFmtId="179" formatCode="m&quot;/&quot;d"/>
    <numFmt numFmtId="180" formatCode="mmm/yyyy"/>
  </numFmts>
  <fonts count="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0"/>
      <name val="HY헤드라인M"/>
      <family val="1"/>
    </font>
    <font>
      <b/>
      <sz val="10"/>
      <name val="돋움"/>
      <family val="3"/>
    </font>
    <font>
      <b/>
      <sz val="10"/>
      <name val="굴림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b/>
      <sz val="11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0625"/>
    </fill>
    <fill>
      <patternFill patternType="gray0625">
        <bgColor indexed="4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1" xfId="17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9" fontId="8" fillId="3" borderId="21" xfId="0" applyNumberFormat="1" applyFont="1" applyFill="1" applyBorder="1" applyAlignment="1">
      <alignment horizontal="center" vertical="center"/>
    </xf>
    <xf numFmtId="179" fontId="8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9" fontId="8" fillId="3" borderId="25" xfId="0" applyNumberFormat="1" applyFont="1" applyFill="1" applyBorder="1" applyAlignment="1">
      <alignment horizontal="center" vertical="center"/>
    </xf>
    <xf numFmtId="179" fontId="8" fillId="3" borderId="26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="85" zoomScaleNormal="85" workbookViewId="0" topLeftCell="A1">
      <selection activeCell="K8" sqref="K8"/>
    </sheetView>
  </sheetViews>
  <sheetFormatPr defaultColWidth="8.88671875" defaultRowHeight="21.75" customHeight="1"/>
  <cols>
    <col min="1" max="1" width="6.4453125" style="1" customWidth="1"/>
    <col min="2" max="2" width="2.21484375" style="1" customWidth="1"/>
    <col min="3" max="3" width="8.3359375" style="1" customWidth="1"/>
    <col min="4" max="4" width="8.99609375" style="1" customWidth="1"/>
    <col min="5" max="5" width="11.5546875" style="1" customWidth="1"/>
    <col min="6" max="6" width="7.3359375" style="1" customWidth="1"/>
    <col min="7" max="7" width="11.6640625" style="1" customWidth="1"/>
    <col min="8" max="8" width="7.5546875" style="1" customWidth="1"/>
    <col min="9" max="9" width="8.99609375" style="1" customWidth="1"/>
    <col min="10" max="10" width="7.99609375" style="1" customWidth="1"/>
    <col min="11" max="11" width="10.77734375" style="1" customWidth="1"/>
    <col min="12" max="12" width="8.99609375" style="1" customWidth="1"/>
    <col min="13" max="13" width="8.5546875" style="1" customWidth="1"/>
    <col min="14" max="14" width="7.99609375" style="1" customWidth="1"/>
    <col min="15" max="16384" width="7.4453125" style="1" customWidth="1"/>
  </cols>
  <sheetData>
    <row r="1" spans="1:14" ht="39.75" customHeight="1" thickBot="1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" customFormat="1" ht="24" customHeight="1">
      <c r="A2" s="64" t="s">
        <v>0</v>
      </c>
      <c r="B2" s="65"/>
      <c r="C2" s="62" t="s">
        <v>2</v>
      </c>
      <c r="D2" s="62"/>
      <c r="E2" s="61" t="s">
        <v>47</v>
      </c>
      <c r="F2" s="62"/>
      <c r="G2" s="61" t="s">
        <v>39</v>
      </c>
      <c r="H2" s="62"/>
      <c r="I2" s="61" t="s">
        <v>21</v>
      </c>
      <c r="J2" s="62"/>
      <c r="K2" s="61" t="s">
        <v>43</v>
      </c>
      <c r="L2" s="62"/>
      <c r="M2" s="62" t="s">
        <v>1</v>
      </c>
      <c r="N2" s="63"/>
    </row>
    <row r="3" spans="1:14" s="2" customFormat="1" ht="22.5" customHeight="1">
      <c r="A3" s="56" t="s">
        <v>3</v>
      </c>
      <c r="B3" s="57"/>
      <c r="C3" s="5" t="s">
        <v>4</v>
      </c>
      <c r="D3" s="5" t="s">
        <v>5</v>
      </c>
      <c r="E3" s="5" t="s">
        <v>6</v>
      </c>
      <c r="F3" s="5" t="s">
        <v>5</v>
      </c>
      <c r="G3" s="5" t="s">
        <v>6</v>
      </c>
      <c r="H3" s="5" t="s">
        <v>5</v>
      </c>
      <c r="I3" s="5" t="s">
        <v>6</v>
      </c>
      <c r="J3" s="5" t="s">
        <v>5</v>
      </c>
      <c r="K3" s="5" t="s">
        <v>6</v>
      </c>
      <c r="L3" s="5" t="s">
        <v>5</v>
      </c>
      <c r="M3" s="5" t="s">
        <v>6</v>
      </c>
      <c r="N3" s="6" t="s">
        <v>5</v>
      </c>
    </row>
    <row r="4" spans="1:14" s="2" customFormat="1" ht="22.5" customHeight="1">
      <c r="A4" s="58"/>
      <c r="B4" s="59"/>
      <c r="C4" s="5">
        <f>SUM(C5:C20)</f>
        <v>25</v>
      </c>
      <c r="D4" s="7">
        <f aca="true" t="shared" si="0" ref="D4:D10">F4+H4+J4+L4+N4</f>
        <v>2450</v>
      </c>
      <c r="E4" s="5">
        <f>COUNT(F5:F20)</f>
        <v>5</v>
      </c>
      <c r="F4" s="5">
        <f>SUM(F5:F20)</f>
        <v>270</v>
      </c>
      <c r="G4" s="5">
        <f>COUNT(H5:H20)</f>
        <v>11</v>
      </c>
      <c r="H4" s="7">
        <f>SUM(H5:H20)</f>
        <v>1410</v>
      </c>
      <c r="I4" s="5">
        <f>COUNT(J5:J20)</f>
        <v>4</v>
      </c>
      <c r="J4" s="5">
        <f>SUM(J5:J20)</f>
        <v>280</v>
      </c>
      <c r="K4" s="5">
        <f>COUNT(L5:L20)</f>
        <v>3</v>
      </c>
      <c r="L4" s="5">
        <f>SUM(L5:L20)</f>
        <v>340</v>
      </c>
      <c r="M4" s="5">
        <f>COUNT(N5:N20)</f>
        <v>2</v>
      </c>
      <c r="N4" s="6">
        <f>SUM(N5:N20)</f>
        <v>150</v>
      </c>
    </row>
    <row r="5" spans="1:15" s="2" customFormat="1" ht="22.5" customHeight="1">
      <c r="A5" s="8">
        <v>39825</v>
      </c>
      <c r="B5" s="9" t="s">
        <v>22</v>
      </c>
      <c r="C5" s="9">
        <f aca="true" t="shared" si="1" ref="C5:C11">COUNT(E5:N5)</f>
        <v>1</v>
      </c>
      <c r="D5" s="9">
        <f t="shared" si="0"/>
        <v>120</v>
      </c>
      <c r="E5" s="10"/>
      <c r="F5" s="11"/>
      <c r="G5" s="10"/>
      <c r="H5" s="11"/>
      <c r="I5" s="10"/>
      <c r="J5" s="11"/>
      <c r="K5" s="23" t="s">
        <v>20</v>
      </c>
      <c r="L5" s="24">
        <v>120</v>
      </c>
      <c r="M5" s="10"/>
      <c r="N5" s="12"/>
      <c r="O5" s="4"/>
    </row>
    <row r="6" spans="1:15" s="2" customFormat="1" ht="22.5" customHeight="1">
      <c r="A6" s="8">
        <v>39826</v>
      </c>
      <c r="B6" s="9" t="s">
        <v>19</v>
      </c>
      <c r="C6" s="9">
        <f t="shared" si="1"/>
        <v>1</v>
      </c>
      <c r="D6" s="9">
        <f t="shared" si="0"/>
        <v>130</v>
      </c>
      <c r="E6" s="15"/>
      <c r="F6" s="14"/>
      <c r="G6" s="28" t="s">
        <v>10</v>
      </c>
      <c r="H6" s="27">
        <v>130</v>
      </c>
      <c r="I6" s="15"/>
      <c r="J6" s="14"/>
      <c r="K6" s="15"/>
      <c r="L6" s="14"/>
      <c r="M6" s="13"/>
      <c r="N6" s="16"/>
      <c r="O6" s="4"/>
    </row>
    <row r="7" spans="1:15" s="2" customFormat="1" ht="22.5" customHeight="1">
      <c r="A7" s="8">
        <v>39827</v>
      </c>
      <c r="B7" s="9" t="s">
        <v>16</v>
      </c>
      <c r="C7" s="9">
        <f t="shared" si="1"/>
        <v>2</v>
      </c>
      <c r="D7" s="9">
        <f t="shared" si="0"/>
        <v>200</v>
      </c>
      <c r="E7" s="13" t="s">
        <v>29</v>
      </c>
      <c r="F7" s="14">
        <v>80</v>
      </c>
      <c r="G7" s="28" t="s">
        <v>28</v>
      </c>
      <c r="H7" s="27">
        <v>120</v>
      </c>
      <c r="I7" s="15"/>
      <c r="J7" s="14"/>
      <c r="K7" s="15"/>
      <c r="L7" s="14"/>
      <c r="M7" s="15"/>
      <c r="N7" s="16"/>
      <c r="O7" s="4"/>
    </row>
    <row r="8" spans="1:15" s="2" customFormat="1" ht="22.5" customHeight="1" thickBot="1">
      <c r="A8" s="33">
        <v>39828</v>
      </c>
      <c r="B8" s="9" t="s">
        <v>17</v>
      </c>
      <c r="C8" s="9">
        <f t="shared" si="1"/>
        <v>2</v>
      </c>
      <c r="D8" s="9">
        <f t="shared" si="0"/>
        <v>320</v>
      </c>
      <c r="E8" s="34"/>
      <c r="F8" s="35"/>
      <c r="G8" s="15" t="s">
        <v>44</v>
      </c>
      <c r="H8" s="14">
        <v>150</v>
      </c>
      <c r="I8" s="34"/>
      <c r="J8" s="35"/>
      <c r="K8" s="36" t="s">
        <v>8</v>
      </c>
      <c r="L8" s="37">
        <v>170</v>
      </c>
      <c r="M8" s="40"/>
      <c r="N8" s="38"/>
      <c r="O8" s="4"/>
    </row>
    <row r="9" spans="1:15" s="2" customFormat="1" ht="22.5" customHeight="1">
      <c r="A9" s="43">
        <v>39829</v>
      </c>
      <c r="B9" s="44" t="s">
        <v>23</v>
      </c>
      <c r="C9" s="45">
        <f t="shared" si="1"/>
        <v>1</v>
      </c>
      <c r="D9" s="45">
        <f t="shared" si="0"/>
        <v>30</v>
      </c>
      <c r="E9" s="46" t="s">
        <v>12</v>
      </c>
      <c r="F9" s="46">
        <v>30</v>
      </c>
      <c r="G9" s="45"/>
      <c r="H9" s="47"/>
      <c r="I9" s="45"/>
      <c r="J9" s="47"/>
      <c r="K9" s="45"/>
      <c r="L9" s="47"/>
      <c r="M9" s="45"/>
      <c r="N9" s="48"/>
      <c r="O9" s="4"/>
    </row>
    <row r="10" spans="1:15" s="2" customFormat="1" ht="22.5" customHeight="1" thickBot="1">
      <c r="A10" s="49">
        <v>39830</v>
      </c>
      <c r="B10" s="50" t="s">
        <v>24</v>
      </c>
      <c r="C10" s="51">
        <f t="shared" si="1"/>
        <v>1</v>
      </c>
      <c r="D10" s="51">
        <f t="shared" si="0"/>
        <v>30</v>
      </c>
      <c r="E10" s="52" t="s">
        <v>12</v>
      </c>
      <c r="F10" s="52">
        <v>30</v>
      </c>
      <c r="G10" s="51"/>
      <c r="H10" s="53"/>
      <c r="I10" s="51"/>
      <c r="J10" s="53"/>
      <c r="K10" s="51"/>
      <c r="L10" s="53"/>
      <c r="M10" s="54"/>
      <c r="N10" s="55"/>
      <c r="O10" s="4"/>
    </row>
    <row r="11" spans="1:15" s="2" customFormat="1" ht="22.5" customHeight="1">
      <c r="A11" s="8">
        <v>39831</v>
      </c>
      <c r="B11" s="9" t="s">
        <v>25</v>
      </c>
      <c r="C11" s="9">
        <f t="shared" si="1"/>
        <v>3</v>
      </c>
      <c r="D11" s="9">
        <f aca="true" t="shared" si="2" ref="D11:D17">F11+H11+J11+L11+N11</f>
        <v>270</v>
      </c>
      <c r="E11" s="41"/>
      <c r="F11" s="11"/>
      <c r="G11" s="41" t="s">
        <v>41</v>
      </c>
      <c r="H11" s="11">
        <v>140</v>
      </c>
      <c r="I11" s="42" t="s">
        <v>11</v>
      </c>
      <c r="J11" s="24">
        <v>80</v>
      </c>
      <c r="K11" s="26" t="s">
        <v>38</v>
      </c>
      <c r="L11" s="27">
        <v>50</v>
      </c>
      <c r="M11" s="41"/>
      <c r="N11" s="12"/>
      <c r="O11" s="4"/>
    </row>
    <row r="12" spans="1:15" s="2" customFormat="1" ht="22.5" customHeight="1">
      <c r="A12" s="8">
        <v>39832</v>
      </c>
      <c r="B12" s="9" t="s">
        <v>18</v>
      </c>
      <c r="C12" s="9">
        <f aca="true" t="shared" si="3" ref="C12:C19">COUNT(E12:N12)</f>
        <v>3</v>
      </c>
      <c r="D12" s="9">
        <f t="shared" si="2"/>
        <v>185</v>
      </c>
      <c r="E12" s="28" t="s">
        <v>13</v>
      </c>
      <c r="F12" s="28">
        <v>30</v>
      </c>
      <c r="G12" s="15" t="s">
        <v>31</v>
      </c>
      <c r="H12" s="14">
        <v>80</v>
      </c>
      <c r="I12" s="15"/>
      <c r="J12" s="14"/>
      <c r="K12" s="15"/>
      <c r="L12" s="14"/>
      <c r="M12" s="26" t="s">
        <v>7</v>
      </c>
      <c r="N12" s="25">
        <v>75</v>
      </c>
      <c r="O12" s="4"/>
    </row>
    <row r="13" spans="1:15" s="2" customFormat="1" ht="22.5" customHeight="1">
      <c r="A13" s="8">
        <v>39833</v>
      </c>
      <c r="B13" s="9" t="s">
        <v>19</v>
      </c>
      <c r="C13" s="9">
        <f t="shared" si="3"/>
        <v>2</v>
      </c>
      <c r="D13" s="9">
        <f t="shared" si="2"/>
        <v>260</v>
      </c>
      <c r="E13" s="15"/>
      <c r="F13" s="14"/>
      <c r="G13" s="15" t="s">
        <v>15</v>
      </c>
      <c r="H13" s="14">
        <v>200</v>
      </c>
      <c r="I13" s="26" t="s">
        <v>30</v>
      </c>
      <c r="J13" s="27">
        <v>60</v>
      </c>
      <c r="K13" s="15"/>
      <c r="L13" s="14"/>
      <c r="M13" s="15"/>
      <c r="N13" s="16"/>
      <c r="O13" s="4"/>
    </row>
    <row r="14" spans="1:15" s="2" customFormat="1" ht="22.5" customHeight="1">
      <c r="A14" s="8">
        <v>39834</v>
      </c>
      <c r="B14" s="9" t="s">
        <v>16</v>
      </c>
      <c r="C14" s="9">
        <f t="shared" si="3"/>
        <v>1</v>
      </c>
      <c r="D14" s="9">
        <f t="shared" si="2"/>
        <v>160</v>
      </c>
      <c r="E14" s="15"/>
      <c r="F14" s="14"/>
      <c r="G14" s="28" t="s">
        <v>9</v>
      </c>
      <c r="H14" s="27">
        <v>160</v>
      </c>
      <c r="I14" s="15"/>
      <c r="J14" s="14"/>
      <c r="K14" s="15"/>
      <c r="L14" s="14"/>
      <c r="M14" s="15"/>
      <c r="N14" s="16"/>
      <c r="O14" s="4"/>
    </row>
    <row r="15" spans="1:15" s="2" customFormat="1" ht="22.5" customHeight="1">
      <c r="A15" s="8">
        <v>39835</v>
      </c>
      <c r="B15" s="9" t="s">
        <v>17</v>
      </c>
      <c r="C15" s="9">
        <f t="shared" si="3"/>
        <v>2</v>
      </c>
      <c r="D15" s="9">
        <f t="shared" si="2"/>
        <v>205</v>
      </c>
      <c r="E15" s="15"/>
      <c r="F15" s="14"/>
      <c r="G15" s="15" t="s">
        <v>34</v>
      </c>
      <c r="H15" s="14">
        <v>130</v>
      </c>
      <c r="I15" s="15"/>
      <c r="J15" s="14"/>
      <c r="K15" s="15"/>
      <c r="L15" s="14"/>
      <c r="M15" s="26" t="s">
        <v>7</v>
      </c>
      <c r="N15" s="25">
        <v>75</v>
      </c>
      <c r="O15" s="4"/>
    </row>
    <row r="16" spans="1:15" s="2" customFormat="1" ht="22.5" customHeight="1">
      <c r="A16" s="8">
        <v>39838</v>
      </c>
      <c r="B16" s="9" t="s">
        <v>26</v>
      </c>
      <c r="C16" s="9">
        <f t="shared" si="3"/>
        <v>1</v>
      </c>
      <c r="D16" s="9">
        <f t="shared" si="2"/>
        <v>70</v>
      </c>
      <c r="E16" s="15"/>
      <c r="F16" s="14"/>
      <c r="G16" s="15"/>
      <c r="H16" s="14"/>
      <c r="I16" s="26" t="s">
        <v>36</v>
      </c>
      <c r="J16" s="27">
        <v>70</v>
      </c>
      <c r="K16" s="15"/>
      <c r="L16" s="14"/>
      <c r="M16" s="15"/>
      <c r="N16" s="16"/>
      <c r="O16" s="4"/>
    </row>
    <row r="17" spans="1:15" s="2" customFormat="1" ht="22.5" customHeight="1">
      <c r="A17" s="8">
        <v>39839</v>
      </c>
      <c r="B17" s="9" t="s">
        <v>18</v>
      </c>
      <c r="C17" s="9">
        <f t="shared" si="3"/>
        <v>2</v>
      </c>
      <c r="D17" s="9">
        <f t="shared" si="2"/>
        <v>150</v>
      </c>
      <c r="E17" s="15"/>
      <c r="F17" s="14"/>
      <c r="G17" s="15" t="s">
        <v>32</v>
      </c>
      <c r="H17" s="14">
        <v>80</v>
      </c>
      <c r="I17" s="26" t="s">
        <v>35</v>
      </c>
      <c r="J17" s="27">
        <v>70</v>
      </c>
      <c r="K17" s="15"/>
      <c r="L17" s="14"/>
      <c r="M17" s="15"/>
      <c r="N17" s="16"/>
      <c r="O17" s="4"/>
    </row>
    <row r="18" spans="1:15" s="2" customFormat="1" ht="22.5" customHeight="1">
      <c r="A18" s="8">
        <v>39840</v>
      </c>
      <c r="B18" s="9" t="s">
        <v>19</v>
      </c>
      <c r="C18" s="9">
        <f t="shared" si="3"/>
        <v>1</v>
      </c>
      <c r="D18" s="9">
        <f>F18+H18+J18+L11+N18</f>
        <v>170</v>
      </c>
      <c r="E18" s="15"/>
      <c r="F18" s="14"/>
      <c r="G18" s="15" t="s">
        <v>42</v>
      </c>
      <c r="H18" s="14">
        <v>120</v>
      </c>
      <c r="I18" s="15"/>
      <c r="J18" s="14"/>
      <c r="K18" s="15"/>
      <c r="L18" s="14"/>
      <c r="M18" s="15"/>
      <c r="N18" s="16"/>
      <c r="O18" s="4"/>
    </row>
    <row r="19" spans="1:15" s="2" customFormat="1" ht="22.5" customHeight="1">
      <c r="A19" s="8">
        <v>39841</v>
      </c>
      <c r="B19" s="9" t="s">
        <v>16</v>
      </c>
      <c r="C19" s="9">
        <f t="shared" si="3"/>
        <v>1</v>
      </c>
      <c r="D19" s="9">
        <f>F19+H19+J19+L11+N19</f>
        <v>150</v>
      </c>
      <c r="E19" s="15"/>
      <c r="F19" s="14"/>
      <c r="G19" s="28" t="s">
        <v>33</v>
      </c>
      <c r="H19" s="27">
        <v>100</v>
      </c>
      <c r="I19" s="15"/>
      <c r="J19" s="14"/>
      <c r="K19" s="15"/>
      <c r="L19" s="14"/>
      <c r="M19" s="15"/>
      <c r="N19" s="16"/>
      <c r="O19" s="4"/>
    </row>
    <row r="20" spans="1:15" s="2" customFormat="1" ht="22.5" customHeight="1" thickBot="1">
      <c r="A20" s="17">
        <v>39842</v>
      </c>
      <c r="B20" s="18" t="s">
        <v>27</v>
      </c>
      <c r="C20" s="18">
        <f>COUNT(E20:N20)</f>
        <v>1</v>
      </c>
      <c r="D20" s="18">
        <f>F20+H20+J20+L20+N20</f>
        <v>100</v>
      </c>
      <c r="E20" s="39" t="s">
        <v>37</v>
      </c>
      <c r="F20" s="32">
        <v>100</v>
      </c>
      <c r="G20" s="21"/>
      <c r="H20" s="20"/>
      <c r="I20" s="21"/>
      <c r="J20" s="20"/>
      <c r="K20" s="21"/>
      <c r="L20" s="20"/>
      <c r="M20" s="19"/>
      <c r="N20" s="22"/>
      <c r="O20" s="4"/>
    </row>
    <row r="21" spans="1:13" s="2" customFormat="1" ht="12" customHeight="1">
      <c r="A21" s="3" t="s">
        <v>45</v>
      </c>
      <c r="B21" s="3"/>
      <c r="L21" s="29"/>
      <c r="M21" s="30" t="s">
        <v>14</v>
      </c>
    </row>
    <row r="22" spans="1:12" s="2" customFormat="1" ht="12" customHeight="1">
      <c r="A22" s="3" t="s">
        <v>40</v>
      </c>
      <c r="B22" s="3"/>
      <c r="L22" s="31"/>
    </row>
    <row r="23" s="2" customFormat="1" ht="12" customHeight="1">
      <c r="A23" s="3" t="s">
        <v>46</v>
      </c>
    </row>
    <row r="24" s="2" customFormat="1" ht="21.75" customHeight="1"/>
    <row r="25" s="2" customFormat="1" ht="21.75" customHeight="1"/>
    <row r="26" s="2" customFormat="1" ht="21.75" customHeight="1"/>
    <row r="27" s="2" customFormat="1" ht="21.75" customHeight="1"/>
    <row r="28" s="2" customFormat="1" ht="21.75" customHeight="1"/>
    <row r="29" s="2" customFormat="1" ht="21.75" customHeight="1"/>
    <row r="30" s="2" customFormat="1" ht="21.75" customHeight="1"/>
    <row r="31" s="2" customFormat="1" ht="21.75" customHeight="1"/>
  </sheetData>
  <mergeCells count="9">
    <mergeCell ref="A3:B4"/>
    <mergeCell ref="A1:N1"/>
    <mergeCell ref="I2:J2"/>
    <mergeCell ref="K2:L2"/>
    <mergeCell ref="M2:N2"/>
    <mergeCell ref="A2:B2"/>
    <mergeCell ref="C2:D2"/>
    <mergeCell ref="E2:F2"/>
    <mergeCell ref="G2:H2"/>
  </mergeCells>
  <printOptions/>
  <pageMargins left="0.5511811023622047" right="0.5511811023622047" top="0.73" bottom="0.2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농업기술센터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김금숙</dc:creator>
  <cp:keywords/>
  <dc:description/>
  <cp:lastModifiedBy>1</cp:lastModifiedBy>
  <cp:lastPrinted>2009-12-17T23:57:30Z</cp:lastPrinted>
  <dcterms:created xsi:type="dcterms:W3CDTF">2005-11-25T05:10:48Z</dcterms:created>
  <dcterms:modified xsi:type="dcterms:W3CDTF">2010-01-15T01:32:05Z</dcterms:modified>
  <cp:category/>
  <cp:version/>
  <cp:contentType/>
  <cp:contentStatus/>
</cp:coreProperties>
</file>