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민주지산휴양림\Desktop\"/>
    </mc:Choice>
  </mc:AlternateContent>
  <bookViews>
    <workbookView xWindow="480" yWindow="105" windowWidth="18255" windowHeight="115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Sheet1!$A$1:$I$71</definedName>
    <definedName name="_xlnm.Print_Titles" localSheetId="0">Sheet1!$1:$4</definedName>
  </definedNames>
  <calcPr calcId="162913"/>
</workbook>
</file>

<file path=xl/calcChain.xml><?xml version="1.0" encoding="utf-8"?>
<calcChain xmlns="http://schemas.openxmlformats.org/spreadsheetml/2006/main">
  <c r="E48" i="1" l="1"/>
  <c r="E40" i="1"/>
  <c r="G48" i="1" l="1"/>
  <c r="H48" i="1"/>
  <c r="G40" i="1"/>
  <c r="H40" i="1"/>
  <c r="H49" i="1" s="1"/>
  <c r="G49" i="1" l="1"/>
  <c r="E49" i="1"/>
</calcChain>
</file>

<file path=xl/sharedStrings.xml><?xml version="1.0" encoding="utf-8"?>
<sst xmlns="http://schemas.openxmlformats.org/spreadsheetml/2006/main" count="214" uniqueCount="146">
  <si>
    <t>구분</t>
  </si>
  <si>
    <t>면적</t>
  </si>
  <si>
    <t>사용인원</t>
  </si>
  <si>
    <t>주요시설</t>
  </si>
  <si>
    <t>비고</t>
  </si>
  <si>
    <t>비수기</t>
  </si>
  <si>
    <t>성수기</t>
  </si>
  <si>
    <t>표고방</t>
  </si>
  <si>
    <t>25㎡</t>
  </si>
  <si>
    <t>5인용</t>
  </si>
  <si>
    <t>원룸형</t>
  </si>
  <si>
    <t>버섯동</t>
  </si>
  <si>
    <t>송이방</t>
  </si>
  <si>
    <t>능소화</t>
  </si>
  <si>
    <t>33㎡</t>
  </si>
  <si>
    <t>7인용</t>
  </si>
  <si>
    <t>거실,방1</t>
  </si>
  <si>
    <t>야생화동</t>
  </si>
  <si>
    <t>들국화</t>
  </si>
  <si>
    <t>싸리버섯</t>
  </si>
  <si>
    <t>감나무동</t>
  </si>
  <si>
    <t>46㎡</t>
  </si>
  <si>
    <t>10인용</t>
  </si>
  <si>
    <t>거실,다락방</t>
  </si>
  <si>
    <t>목이버섯</t>
  </si>
  <si>
    <t>55㎡</t>
  </si>
  <si>
    <t>13인용</t>
  </si>
  <si>
    <t>능이버섯</t>
  </si>
  <si>
    <t>67㎡</t>
  </si>
  <si>
    <t>17인용</t>
  </si>
  <si>
    <t>거실,방2</t>
  </si>
  <si>
    <t>포도방</t>
  </si>
  <si>
    <t>71㎡</t>
  </si>
  <si>
    <t>대금실</t>
  </si>
  <si>
    <t>32㎡</t>
  </si>
  <si>
    <t>8인용</t>
  </si>
  <si>
    <t>국악동</t>
  </si>
  <si>
    <t>가야금</t>
  </si>
  <si>
    <t>60㎡</t>
  </si>
  <si>
    <t>15인용</t>
  </si>
  <si>
    <t>거실,방1,다락방</t>
  </si>
  <si>
    <t>거문고</t>
  </si>
  <si>
    <t>태평소</t>
  </si>
  <si>
    <t>83㎡</t>
  </si>
  <si>
    <t>20인용</t>
  </si>
  <si>
    <t>매화실</t>
  </si>
  <si>
    <t>9인용</t>
  </si>
  <si>
    <t>황토방</t>
  </si>
  <si>
    <t>난초실</t>
  </si>
  <si>
    <t>국화실</t>
  </si>
  <si>
    <t>75㎡</t>
  </si>
  <si>
    <t>거실,방1,다락방,찜질방</t>
  </si>
  <si>
    <t>황토찜질방</t>
  </si>
  <si>
    <t>별님방</t>
  </si>
  <si>
    <t>59㎡</t>
  </si>
  <si>
    <t>11인용</t>
  </si>
  <si>
    <t>거실,방1,찜질방</t>
  </si>
  <si>
    <t>달님방</t>
  </si>
  <si>
    <t>햇님방</t>
  </si>
  <si>
    <t>80㎡</t>
  </si>
  <si>
    <t>머루방</t>
  </si>
  <si>
    <t>77㎡</t>
  </si>
  <si>
    <t>너와집</t>
  </si>
  <si>
    <t>다래방</t>
  </si>
  <si>
    <t>24㎡</t>
  </si>
  <si>
    <t>20㎡</t>
  </si>
  <si>
    <t>4인용</t>
  </si>
  <si>
    <t>61㎡</t>
  </si>
  <si>
    <t>무지개동1층</t>
  </si>
  <si>
    <t>72㎡</t>
  </si>
  <si>
    <t>거실,방2 찜질방,화장실2</t>
  </si>
  <si>
    <t>무지개동2층</t>
  </si>
  <si>
    <t>세미나실</t>
  </si>
  <si>
    <t>469㎡</t>
  </si>
  <si>
    <t>180인 이하</t>
  </si>
  <si>
    <t>-</t>
  </si>
  <si>
    <t>세미나동</t>
  </si>
  <si>
    <t>단체식당</t>
  </si>
  <si>
    <t>302㎡</t>
  </si>
  <si>
    <t>120인 기준</t>
  </si>
  <si>
    <t>78.5㎡</t>
  </si>
  <si>
    <t>민주지산</t>
  </si>
  <si>
    <t>치유의숲</t>
  </si>
  <si>
    <t>44.2㎡</t>
  </si>
  <si>
    <t>원룸형,찜질방</t>
  </si>
  <si>
    <t>77.3㎡</t>
  </si>
  <si>
    <t>치유센터 진료동</t>
  </si>
  <si>
    <t>1동 3실</t>
  </si>
  <si>
    <t>진료실, 측정실, 휴게실, 향기 치유실</t>
  </si>
  <si>
    <t>치유센터 치유동</t>
  </si>
  <si>
    <t>음악치유실, 음식치유실</t>
  </si>
  <si>
    <t>목공예 치유실</t>
  </si>
  <si>
    <t>야외 치유시설</t>
  </si>
  <si>
    <t>1동 2실</t>
  </si>
  <si>
    <t>물 · 바람 치유시설</t>
  </si>
  <si>
    <t xml:space="preserve"> 시설 이용시간(1일 기준) :</t>
    <phoneticPr fontId="2" type="noConversion"/>
  </si>
  <si>
    <t>적정인원</t>
    <phoneticPr fontId="2" type="noConversion"/>
  </si>
  <si>
    <t>휴양관101</t>
    <phoneticPr fontId="2" type="noConversion"/>
  </si>
  <si>
    <t>휴양관102</t>
  </si>
  <si>
    <t>휴양관103</t>
  </si>
  <si>
    <t>휴양관105</t>
    <phoneticPr fontId="2" type="noConversion"/>
  </si>
  <si>
    <t>휴양관201</t>
    <phoneticPr fontId="2" type="noConversion"/>
  </si>
  <si>
    <t>휴양관202</t>
  </si>
  <si>
    <t>휴양관203</t>
  </si>
  <si>
    <t>휴양관205</t>
    <phoneticPr fontId="2" type="noConversion"/>
  </si>
  <si>
    <t>휴양관206</t>
  </si>
  <si>
    <t xml:space="preserve">힐링관 205 </t>
    <phoneticPr fontId="2" type="noConversion"/>
  </si>
  <si>
    <t>힐링관 206</t>
  </si>
  <si>
    <t>힐링관 201</t>
    <phoneticPr fontId="2" type="noConversion"/>
  </si>
  <si>
    <t>힐링관 202</t>
  </si>
  <si>
    <t>힐링관 203</t>
  </si>
  <si>
    <t>힐링관 101</t>
    <phoneticPr fontId="2" type="noConversion"/>
  </si>
  <si>
    <t>힐링관 102</t>
  </si>
  <si>
    <t>거실,방3,다락방,화장실2</t>
    <phoneticPr fontId="2" type="noConversion"/>
  </si>
  <si>
    <t>거실, 방1, 찜질방화장실2</t>
    <phoneticPr fontId="2" type="noConversion"/>
  </si>
  <si>
    <t xml:space="preserve"> </t>
    <phoneticPr fontId="2" type="noConversion"/>
  </si>
  <si>
    <t>숙박인원</t>
    <phoneticPr fontId="2" type="noConversion"/>
  </si>
  <si>
    <t>숙박인원</t>
    <phoneticPr fontId="2" type="noConversion"/>
  </si>
  <si>
    <t>총 숙박가능 인원</t>
    <phoneticPr fontId="2" type="noConversion"/>
  </si>
  <si>
    <r>
      <t xml:space="preserve">요금 </t>
    </r>
    <r>
      <rPr>
        <sz val="16"/>
        <color theme="1"/>
        <rFont val="맑은 고딕"/>
        <family val="3"/>
        <charset val="129"/>
        <scheme val="minor"/>
      </rPr>
      <t>(원)</t>
    </r>
  </si>
  <si>
    <r>
      <t xml:space="preserve">           </t>
    </r>
    <r>
      <rPr>
        <sz val="16"/>
        <color theme="1"/>
        <rFont val="굴림"/>
        <family val="3"/>
        <charset val="129"/>
      </rPr>
      <t>- 숙박시설 등 일반시설 :</t>
    </r>
    <r>
      <rPr>
        <sz val="16"/>
        <color rgb="FF666666"/>
        <rFont val="굴림"/>
        <family val="3"/>
        <charset val="129"/>
      </rPr>
      <t xml:space="preserve"> </t>
    </r>
    <r>
      <rPr>
        <sz val="16"/>
        <color rgb="FFD44C00"/>
        <rFont val="굴림"/>
        <family val="3"/>
        <charset val="129"/>
      </rPr>
      <t>1시간 이상 지체시 1일 사용료를 추가 징수</t>
    </r>
    <phoneticPr fontId="2" type="noConversion"/>
  </si>
  <si>
    <r>
      <t xml:space="preserve">           </t>
    </r>
    <r>
      <rPr>
        <sz val="16"/>
        <color theme="1"/>
        <rFont val="굴림"/>
        <family val="3"/>
        <charset val="129"/>
      </rPr>
      <t>- 세미나실, 치유센터 진료동, 치유동, 물·바람치유시설 1시간당</t>
    </r>
    <r>
      <rPr>
        <sz val="16"/>
        <color rgb="FF666666"/>
        <rFont val="굴림"/>
        <family val="3"/>
        <charset val="129"/>
      </rPr>
      <t xml:space="preserve"> </t>
    </r>
    <r>
      <rPr>
        <sz val="16"/>
        <color rgb="FFD44C00"/>
        <rFont val="굴림"/>
        <family val="3"/>
        <charset val="129"/>
      </rPr>
      <t>시설사용료의 20% 추가 징수</t>
    </r>
    <phoneticPr fontId="2" type="noConversion"/>
  </si>
  <si>
    <r>
      <t xml:space="preserve"> ㅡ성수기 : 매년 7월 1일부터 8월 31일</t>
    </r>
    <r>
      <rPr>
        <sz val="16"/>
        <color theme="1"/>
        <rFont val="굴림"/>
        <family val="3"/>
        <charset val="129"/>
      </rPr>
      <t>까지,
               연중 공휴일(토요일 포함) 및 공휴일(토요일 포함) 전일, 샌드위치 데이 포함</t>
    </r>
    <phoneticPr fontId="2" type="noConversion"/>
  </si>
  <si>
    <t>ㅡ 세미나실 사용요금은 1회 5시간 사용기준임</t>
    <phoneticPr fontId="2" type="noConversion"/>
  </si>
  <si>
    <t>ㅡ 단체식당은 1일 사용기준임  (오후 10시 이전까지) /  청소비 추가 징구 가능</t>
    <phoneticPr fontId="2" type="noConversion"/>
  </si>
  <si>
    <r>
      <t xml:space="preserve">ㅡ </t>
    </r>
    <r>
      <rPr>
        <sz val="16"/>
        <color theme="1"/>
        <rFont val="굴림"/>
        <family val="3"/>
        <charset val="129"/>
      </rPr>
      <t>세미나실, 단체식당, 당일예약은</t>
    </r>
    <r>
      <rPr>
        <sz val="16"/>
        <color rgb="FF666666"/>
        <rFont val="굴림"/>
        <family val="3"/>
        <charset val="129"/>
      </rPr>
      <t xml:space="preserve"> </t>
    </r>
    <r>
      <rPr>
        <sz val="16"/>
        <color rgb="FFD44C00"/>
        <rFont val="굴림"/>
        <family val="3"/>
        <charset val="129"/>
      </rPr>
      <t>전화예약</t>
    </r>
    <r>
      <rPr>
        <sz val="16"/>
        <color theme="1"/>
        <rFont val="굴림"/>
        <family val="3"/>
        <charset val="129"/>
      </rPr>
      <t>만 받습니다. (Tel. 043-740-3437~8)</t>
    </r>
    <phoneticPr fontId="2" type="noConversion"/>
  </si>
  <si>
    <t>ㅡ 치유센터 향기 치유실의 소모성 재료(아로마오일 등)는 사용자 부담임.</t>
    <phoneticPr fontId="2" type="noConversion"/>
  </si>
  <si>
    <t>ㅡ 방문시 수건 , 치약 , 칫솔 , 숯 , 토치 , 가스 , 철판 등 소모품 지참해야 함</t>
    <phoneticPr fontId="2" type="noConversion"/>
  </si>
  <si>
    <t xml:space="preserve">             비수기 : 성수기 이외의  기간</t>
    <phoneticPr fontId="2" type="noConversion"/>
  </si>
  <si>
    <r>
      <t xml:space="preserve"> </t>
    </r>
    <r>
      <rPr>
        <sz val="16"/>
        <color theme="1"/>
        <rFont val="굴림"/>
        <family val="3"/>
        <charset val="129"/>
      </rPr>
      <t>ㅡ 숲속의집, 휴양관, 힐링관, 야영데크 :</t>
    </r>
    <r>
      <rPr>
        <sz val="16"/>
        <color rgb="FF666666"/>
        <rFont val="굴림"/>
        <family val="3"/>
        <charset val="129"/>
      </rPr>
      <t xml:space="preserve"> </t>
    </r>
    <r>
      <rPr>
        <sz val="16"/>
        <color rgb="FFD44C00"/>
        <rFont val="굴림"/>
        <family val="3"/>
        <charset val="129"/>
      </rPr>
      <t>당일 14:00 ~ 익일 11:00</t>
    </r>
    <r>
      <rPr>
        <sz val="16"/>
        <color theme="1"/>
        <rFont val="굴림"/>
        <family val="3"/>
        <charset val="129"/>
      </rPr>
      <t xml:space="preserve"> 까지</t>
    </r>
    <phoneticPr fontId="2" type="noConversion"/>
  </si>
  <si>
    <t xml:space="preserve">                                                  </t>
    <phoneticPr fontId="2" type="noConversion"/>
  </si>
  <si>
    <t>ㅡ 찜질방 사용은 전면 중지함  (상담 후 사용가능)</t>
    <phoneticPr fontId="2" type="noConversion"/>
  </si>
  <si>
    <t>ㅡ시설 시간 초과 사용시 사용요금  (1시간 미만은 1시간으로 본다)</t>
    <phoneticPr fontId="2" type="noConversion"/>
  </si>
  <si>
    <r>
      <rPr>
        <b/>
        <sz val="24"/>
        <color rgb="FF00B0F0"/>
        <rFont val="맑은 고딕"/>
        <family val="3"/>
        <charset val="129"/>
        <scheme val="minor"/>
      </rPr>
      <t xml:space="preserve">                               </t>
    </r>
    <r>
      <rPr>
        <b/>
        <u/>
        <sz val="24"/>
        <color rgb="FF00B0F0"/>
        <rFont val="맑은 고딕"/>
        <family val="3"/>
        <charset val="129"/>
        <scheme val="minor"/>
      </rPr>
      <t xml:space="preserve"> 시 설  사 용  요금표</t>
    </r>
    <phoneticPr fontId="2" type="noConversion"/>
  </si>
  <si>
    <t>거실,방1,다락방,                     찜질방,화장실2</t>
    <phoneticPr fontId="2" type="noConversion"/>
  </si>
  <si>
    <t>거실,방1,다락방,                     찜질방,화장실2</t>
    <phoneticPr fontId="2" type="noConversion"/>
  </si>
  <si>
    <t>거실,방1,다락방                      찜질방,화장실2</t>
    <phoneticPr fontId="2" type="noConversion"/>
  </si>
  <si>
    <t>거실,방1,찜질방                      다락방,화장실2</t>
    <phoneticPr fontId="2" type="noConversion"/>
  </si>
  <si>
    <t>원룸형</t>
    <phoneticPr fontId="2" type="noConversion"/>
  </si>
  <si>
    <t>청  실</t>
    <phoneticPr fontId="2" type="noConversion"/>
  </si>
  <si>
    <t>홍  실</t>
    <phoneticPr fontId="2" type="noConversion"/>
  </si>
  <si>
    <t xml:space="preserve">연  실 </t>
    <phoneticPr fontId="2" type="noConversion"/>
  </si>
  <si>
    <t>꽃  실</t>
    <phoneticPr fontId="2" type="noConversion"/>
  </si>
  <si>
    <t>금  실</t>
    <phoneticPr fontId="2" type="noConversion"/>
  </si>
  <si>
    <t xml:space="preserve"> (단, 휴양림 시설물은  상황에 따라 변경될 수 있음)</t>
    <phoneticPr fontId="2" type="noConversion"/>
  </si>
  <si>
    <t xml:space="preserve"> 8인용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</si>
</sst>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0_);[Red]\(0\)"/>
  </numFmts>
  <fonts count="15" x14ac:knownFonts="1"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2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8"/>
      <color theme="1"/>
      <name val="굴림"/>
      <family val="3"/>
      <charset val="129"/>
    </font>
    <font>
      <sz val="16"/>
      <color rgb="FF666666"/>
      <name val="굴림"/>
      <family val="3"/>
      <charset val="129"/>
    </font>
    <font>
      <sz val="16"/>
      <color rgb="FFD44C00"/>
      <name val="굴림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4"/>
      <color theme="1"/>
      <name val="굴림"/>
      <family val="3"/>
      <charset val="129"/>
    </font>
    <font>
      <b/>
      <u/>
      <sz val="24"/>
      <color rgb="FF00B0F0"/>
      <name val="맑은 고딕"/>
      <family val="3"/>
      <charset val="129"/>
      <scheme val="minor"/>
    </font>
    <font>
      <b/>
      <sz val="24"/>
      <color rgb="FF00B0F0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F1E9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rgb="FFD7A984"/>
      </left>
      <right style="medium">
        <color rgb="FFD7A984"/>
      </right>
      <top style="medium">
        <color rgb="FFD7A984"/>
      </top>
      <bottom style="medium">
        <color rgb="FFD7A984"/>
      </bottom>
      <diagonal/>
    </border>
    <border>
      <left style="medium">
        <color rgb="FFD7A984"/>
      </left>
      <right style="medium">
        <color rgb="FFD7A984"/>
      </right>
      <top/>
      <bottom style="medium">
        <color rgb="FFD7A984"/>
      </bottom>
      <diagonal/>
    </border>
    <border>
      <left/>
      <right style="medium">
        <color rgb="FFD1D1D1"/>
      </right>
      <top style="medium">
        <color rgb="FFD1D1D1"/>
      </top>
      <bottom style="medium">
        <color rgb="FFD1D1D1"/>
      </bottom>
      <diagonal/>
    </border>
    <border>
      <left style="medium">
        <color rgb="FFD1D1D1"/>
      </left>
      <right style="medium">
        <color rgb="FFD1D1D1"/>
      </right>
      <top style="medium">
        <color rgb="FFD1D1D1"/>
      </top>
      <bottom style="medium">
        <color rgb="FFD1D1D1"/>
      </bottom>
      <diagonal/>
    </border>
    <border>
      <left style="medium">
        <color rgb="FFD1D1D1"/>
      </left>
      <right/>
      <top style="medium">
        <color rgb="FFD1D1D1"/>
      </top>
      <bottom style="medium">
        <color rgb="FFD1D1D1"/>
      </bottom>
      <diagonal/>
    </border>
    <border>
      <left style="medium">
        <color rgb="FFD1D1D1"/>
      </left>
      <right/>
      <top style="medium">
        <color rgb="FFD1D1D1"/>
      </top>
      <bottom/>
      <diagonal/>
    </border>
    <border>
      <left style="medium">
        <color rgb="FFD1D1D1"/>
      </left>
      <right/>
      <top/>
      <bottom style="medium">
        <color rgb="FFD1D1D1"/>
      </bottom>
      <diagonal/>
    </border>
    <border>
      <left/>
      <right style="medium">
        <color rgb="FFD1D1D1"/>
      </right>
      <top style="medium">
        <color rgb="FFD1D1D1"/>
      </top>
      <bottom/>
      <diagonal/>
    </border>
    <border>
      <left/>
      <right style="medium">
        <color rgb="FFD1D1D1"/>
      </right>
      <top/>
      <bottom style="medium">
        <color rgb="FFD1D1D1"/>
      </bottom>
      <diagonal/>
    </border>
    <border>
      <left style="medium">
        <color rgb="FFD1D1D1"/>
      </left>
      <right style="medium">
        <color rgb="FFD1D1D1"/>
      </right>
      <top style="medium">
        <color rgb="FFD1D1D1"/>
      </top>
      <bottom/>
      <diagonal/>
    </border>
    <border>
      <left style="medium">
        <color rgb="FFD1D1D1"/>
      </left>
      <right style="medium">
        <color rgb="FFD1D1D1"/>
      </right>
      <top/>
      <bottom style="medium">
        <color rgb="FFD1D1D1"/>
      </bottom>
      <diagonal/>
    </border>
    <border>
      <left style="medium">
        <color rgb="FFD7A984"/>
      </left>
      <right style="medium">
        <color rgb="FFD7A984"/>
      </right>
      <top style="medium">
        <color indexed="64"/>
      </top>
      <bottom/>
      <diagonal/>
    </border>
    <border>
      <left style="medium">
        <color rgb="FFD7A984"/>
      </left>
      <right/>
      <top style="medium">
        <color indexed="64"/>
      </top>
      <bottom style="medium">
        <color rgb="FFD7A984"/>
      </bottom>
      <diagonal/>
    </border>
    <border>
      <left/>
      <right style="medium">
        <color rgb="FFD7A984"/>
      </right>
      <top style="medium">
        <color indexed="64"/>
      </top>
      <bottom style="medium">
        <color rgb="FFD7A984"/>
      </bottom>
      <diagonal/>
    </border>
    <border>
      <left style="medium">
        <color rgb="FFD7A984"/>
      </left>
      <right style="medium">
        <color indexed="64"/>
      </right>
      <top style="medium">
        <color indexed="64"/>
      </top>
      <bottom/>
      <diagonal/>
    </border>
    <border>
      <left style="medium">
        <color rgb="FFD7A984"/>
      </left>
      <right style="medium">
        <color indexed="64"/>
      </right>
      <top/>
      <bottom style="medium">
        <color rgb="FFD7A984"/>
      </bottom>
      <diagonal/>
    </border>
    <border>
      <left style="medium">
        <color rgb="FFD1D1D1"/>
      </left>
      <right style="medium">
        <color indexed="64"/>
      </right>
      <top style="medium">
        <color rgb="FFD7A984"/>
      </top>
      <bottom/>
      <diagonal/>
    </border>
    <border>
      <left style="medium">
        <color rgb="FFD1D1D1"/>
      </left>
      <right style="medium">
        <color indexed="64"/>
      </right>
      <top/>
      <bottom style="medium">
        <color rgb="FFD1D1D1"/>
      </bottom>
      <diagonal/>
    </border>
    <border>
      <left style="medium">
        <color rgb="FFD1D1D1"/>
      </left>
      <right style="medium">
        <color indexed="64"/>
      </right>
      <top style="medium">
        <color rgb="FFD1D1D1"/>
      </top>
      <bottom/>
      <diagonal/>
    </border>
    <border>
      <left style="medium">
        <color rgb="FFD1D1D1"/>
      </left>
      <right style="medium">
        <color indexed="64"/>
      </right>
      <top style="medium">
        <color rgb="FFD1D1D1"/>
      </top>
      <bottom style="medium">
        <color rgb="FFD1D1D1"/>
      </bottom>
      <diagonal/>
    </border>
    <border>
      <left style="medium">
        <color rgb="FFD1D1D1"/>
      </left>
      <right style="medium">
        <color indexed="64"/>
      </right>
      <top/>
      <bottom/>
      <diagonal/>
    </border>
    <border>
      <left style="medium">
        <color rgb="FFD1D1D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D1D1D1"/>
      </top>
      <bottom style="medium">
        <color rgb="FFD1D1D1"/>
      </bottom>
      <diagonal/>
    </border>
    <border>
      <left/>
      <right/>
      <top style="medium">
        <color rgb="FFD1D1D1"/>
      </top>
      <bottom/>
      <diagonal/>
    </border>
    <border>
      <left/>
      <right/>
      <top/>
      <bottom style="medium">
        <color rgb="FFD1D1D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rgb="FFD7A984"/>
      </right>
      <top style="medium">
        <color indexed="64"/>
      </top>
      <bottom/>
      <diagonal/>
    </border>
    <border>
      <left/>
      <right style="medium">
        <color rgb="FFD7A984"/>
      </right>
      <top/>
      <bottom style="medium">
        <color rgb="FFD7A98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D7A98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rgb="FFD7A984"/>
      </top>
      <bottom/>
      <diagonal/>
    </border>
    <border>
      <left/>
      <right style="medium">
        <color rgb="FFD1D1D1"/>
      </right>
      <top style="medium">
        <color rgb="FFD7A984"/>
      </top>
      <bottom style="medium">
        <color rgb="FFD1D1D1"/>
      </bottom>
      <diagonal/>
    </border>
    <border>
      <left style="medium">
        <color rgb="FFD1D1D1"/>
      </left>
      <right style="medium">
        <color rgb="FFD1D1D1"/>
      </right>
      <top style="medium">
        <color rgb="FFD7A984"/>
      </top>
      <bottom style="medium">
        <color rgb="FFD1D1D1"/>
      </bottom>
      <diagonal/>
    </border>
    <border>
      <left style="medium">
        <color rgb="FFD1D1D1"/>
      </left>
      <right style="medium">
        <color rgb="FFD1D1D1"/>
      </right>
      <top style="medium">
        <color rgb="FFD1D1D1"/>
      </top>
      <bottom style="thin">
        <color indexed="64"/>
      </bottom>
      <diagonal/>
    </border>
    <border>
      <left style="medium">
        <color rgb="FFD1D1D1"/>
      </left>
      <right style="medium">
        <color indexed="64"/>
      </right>
      <top style="medium">
        <color rgb="FFD1D1D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rgb="FFD1D1D1"/>
      </right>
      <top style="thin">
        <color indexed="64"/>
      </top>
      <bottom style="double">
        <color indexed="64"/>
      </bottom>
      <diagonal/>
    </border>
    <border>
      <left style="medium">
        <color rgb="FFD1D1D1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rgb="FFD1D1D1"/>
      </left>
      <right style="medium">
        <color rgb="FFD1D1D1"/>
      </right>
      <top/>
      <bottom style="thin">
        <color indexed="64"/>
      </bottom>
      <diagonal/>
    </border>
    <border>
      <left style="medium">
        <color rgb="FFD1D1D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D1D1D1"/>
      </right>
      <top style="medium">
        <color rgb="FFD1D1D1"/>
      </top>
      <bottom style="thin">
        <color indexed="64"/>
      </bottom>
      <diagonal/>
    </border>
    <border>
      <left style="thin">
        <color indexed="64"/>
      </left>
      <right style="medium">
        <color rgb="FFD1D1D1"/>
      </right>
      <top style="medium">
        <color rgb="FFD1D1D1"/>
      </top>
      <bottom/>
      <diagonal/>
    </border>
    <border>
      <left style="thin">
        <color indexed="64"/>
      </left>
      <right style="medium">
        <color rgb="FFD1D1D1"/>
      </right>
      <top/>
      <bottom style="medium">
        <color rgb="FFD1D1D1"/>
      </bottom>
      <diagonal/>
    </border>
    <border>
      <left style="thin">
        <color indexed="64"/>
      </left>
      <right style="medium">
        <color rgb="FFD1D1D1"/>
      </right>
      <top style="medium">
        <color rgb="FFD1D1D1"/>
      </top>
      <bottom style="medium">
        <color rgb="FFD1D1D1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D1D1D1"/>
      </right>
      <top style="medium">
        <color rgb="FFD1D1D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D1D1D1"/>
      </right>
      <top style="thin">
        <color indexed="64"/>
      </top>
      <bottom style="medium">
        <color indexed="64"/>
      </bottom>
      <diagonal/>
    </border>
    <border>
      <left style="medium">
        <color rgb="FFD1D1D1"/>
      </left>
      <right style="medium">
        <color rgb="FFD1D1D1"/>
      </right>
      <top/>
      <bottom style="medium">
        <color indexed="64"/>
      </bottom>
      <diagonal/>
    </border>
    <border>
      <left/>
      <right style="medium">
        <color rgb="FFD1D1D1"/>
      </right>
      <top style="medium">
        <color indexed="64"/>
      </top>
      <bottom style="medium">
        <color rgb="FFD1D1D1"/>
      </bottom>
      <diagonal/>
    </border>
    <border>
      <left style="medium">
        <color rgb="FFD1D1D1"/>
      </left>
      <right style="medium">
        <color rgb="FFD1D1D1"/>
      </right>
      <top style="medium">
        <color indexed="64"/>
      </top>
      <bottom style="medium">
        <color rgb="FFD1D1D1"/>
      </bottom>
      <diagonal/>
    </border>
    <border>
      <left style="medium">
        <color rgb="FFD1D1D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rgb="FFD1D1D1"/>
      </left>
      <right/>
      <top style="double">
        <color indexed="64"/>
      </top>
      <bottom style="medium">
        <color rgb="FFD1D1D1"/>
      </bottom>
      <diagonal/>
    </border>
    <border>
      <left/>
      <right style="medium">
        <color rgb="FFD1D1D1"/>
      </right>
      <top style="double">
        <color indexed="64"/>
      </top>
      <bottom style="medium">
        <color rgb="FFD1D1D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medium">
        <color rgb="FFD1D1D1"/>
      </left>
      <right style="medium">
        <color rgb="FFD1D1D1"/>
      </right>
      <top style="medium">
        <color indexed="64"/>
      </top>
      <bottom/>
      <diagonal/>
    </border>
    <border>
      <left style="medium">
        <color rgb="FFD1D1D1"/>
      </left>
      <right style="medium">
        <color rgb="FFD1D1D1"/>
      </right>
      <top/>
      <bottom/>
      <diagonal/>
    </border>
  </borders>
  <cellStyleXfs count="2">
    <xf numFmtId="0" fontId="0" fillId="0" borderId="0">
      <alignment vertical="center"/>
    </xf>
    <xf numFmtId="41" fontId="3" fillId="0" borderId="0" applyFont="0" applyFill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>
      <alignment vertical="center"/>
    </xf>
    <xf numFmtId="41" fontId="1" fillId="0" borderId="0" xfId="1" applyFont="1">
      <alignment vertical="center"/>
    </xf>
    <xf numFmtId="0" fontId="4" fillId="0" borderId="0" xfId="0" applyFont="1">
      <alignment vertical="center"/>
    </xf>
    <xf numFmtId="0" fontId="1" fillId="0" borderId="41" xfId="0" applyFont="1" applyBorder="1">
      <alignment vertical="center"/>
    </xf>
    <xf numFmtId="0" fontId="1" fillId="0" borderId="0" xfId="0" applyFont="1" applyBorder="1">
      <alignment vertical="center"/>
    </xf>
    <xf numFmtId="41" fontId="1" fillId="0" borderId="0" xfId="1" applyFont="1" applyBorder="1">
      <alignment vertical="center"/>
    </xf>
    <xf numFmtId="0" fontId="1" fillId="0" borderId="27" xfId="0" applyFont="1" applyBorder="1">
      <alignment vertical="center"/>
    </xf>
    <xf numFmtId="0" fontId="5" fillId="0" borderId="0" xfId="0" applyFont="1">
      <alignment vertical="center"/>
    </xf>
    <xf numFmtId="0" fontId="7" fillId="0" borderId="58" xfId="0" applyFont="1" applyBorder="1" applyAlignment="1">
      <alignment horizontal="center" vertical="center" wrapText="1"/>
    </xf>
    <xf numFmtId="41" fontId="7" fillId="0" borderId="58" xfId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1" fontId="8" fillId="0" borderId="39" xfId="1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7" fillId="0" borderId="50" xfId="0" applyFont="1" applyBorder="1">
      <alignment vertical="center"/>
    </xf>
    <xf numFmtId="0" fontId="7" fillId="0" borderId="41" xfId="0" applyFont="1" applyBorder="1">
      <alignment vertical="center"/>
    </xf>
    <xf numFmtId="41" fontId="11" fillId="2" borderId="1" xfId="1" applyFont="1" applyFill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1" fontId="7" fillId="0" borderId="35" xfId="1" applyFont="1" applyBorder="1" applyAlignment="1">
      <alignment horizontal="center" vertical="center" wrapText="1"/>
    </xf>
    <xf numFmtId="41" fontId="7" fillId="0" borderId="4" xfId="1" applyFont="1" applyBorder="1" applyAlignment="1">
      <alignment horizontal="center" vertical="center" wrapText="1"/>
    </xf>
    <xf numFmtId="41" fontId="7" fillId="0" borderId="36" xfId="1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1" fontId="7" fillId="0" borderId="60" xfId="1" applyFont="1" applyBorder="1" applyAlignment="1">
      <alignment horizontal="center" vertical="center" wrapText="1"/>
    </xf>
    <xf numFmtId="41" fontId="7" fillId="0" borderId="10" xfId="1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41" fontId="8" fillId="0" borderId="65" xfId="1" applyFont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" fillId="0" borderId="53" xfId="0" applyFont="1" applyBorder="1">
      <alignment vertical="center"/>
    </xf>
    <xf numFmtId="41" fontId="11" fillId="2" borderId="13" xfId="1" applyFont="1" applyFill="1" applyBorder="1" applyAlignment="1">
      <alignment horizontal="center" vertical="center" wrapText="1"/>
    </xf>
    <xf numFmtId="41" fontId="11" fillId="2" borderId="14" xfId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41" fontId="12" fillId="0" borderId="5" xfId="1" applyFont="1" applyBorder="1" applyAlignment="1">
      <alignment horizontal="left" vertical="center" wrapText="1"/>
    </xf>
    <xf numFmtId="41" fontId="12" fillId="0" borderId="3" xfId="1" applyFont="1" applyBorder="1" applyAlignment="1">
      <alignment horizontal="left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41" fontId="12" fillId="0" borderId="6" xfId="1" applyFont="1" applyBorder="1" applyAlignment="1">
      <alignment horizontal="left" vertical="center" wrapText="1"/>
    </xf>
    <xf numFmtId="41" fontId="12" fillId="0" borderId="8" xfId="1" applyFont="1" applyBorder="1" applyAlignment="1">
      <alignment horizontal="left" vertical="center" wrapText="1"/>
    </xf>
    <xf numFmtId="41" fontId="12" fillId="0" borderId="7" xfId="1" applyFont="1" applyBorder="1" applyAlignment="1">
      <alignment horizontal="left" vertical="center" wrapText="1"/>
    </xf>
    <xf numFmtId="41" fontId="12" fillId="0" borderId="9" xfId="1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41" fontId="12" fillId="0" borderId="5" xfId="1" applyFont="1" applyBorder="1" applyAlignment="1">
      <alignment horizontal="center" vertical="center" wrapText="1"/>
    </xf>
    <xf numFmtId="41" fontId="12" fillId="0" borderId="3" xfId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right" vertical="center"/>
    </xf>
    <xf numFmtId="0" fontId="7" fillId="0" borderId="54" xfId="0" applyFont="1" applyBorder="1" applyAlignment="1">
      <alignment horizontal="right" vertical="center"/>
    </xf>
    <xf numFmtId="41" fontId="7" fillId="0" borderId="63" xfId="1" applyFont="1" applyBorder="1" applyAlignment="1">
      <alignment vertical="center" wrapText="1"/>
    </xf>
    <xf numFmtId="41" fontId="7" fillId="0" borderId="64" xfId="1" applyFont="1" applyBorder="1" applyAlignment="1">
      <alignment vertical="center" wrapText="1"/>
    </xf>
    <xf numFmtId="41" fontId="7" fillId="0" borderId="5" xfId="1" applyFont="1" applyBorder="1" applyAlignment="1">
      <alignment vertical="center" wrapText="1"/>
    </xf>
    <xf numFmtId="41" fontId="7" fillId="0" borderId="3" xfId="1" applyFont="1" applyBorder="1" applyAlignment="1">
      <alignment vertical="center" wrapText="1"/>
    </xf>
    <xf numFmtId="0" fontId="13" fillId="0" borderId="50" xfId="0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51" xfId="0" applyFont="1" applyBorder="1" applyAlignment="1">
      <alignment horizontal="left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76" fontId="7" fillId="0" borderId="58" xfId="0" applyNumberFormat="1" applyFont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1" fontId="7" fillId="0" borderId="66" xfId="1" applyFont="1" applyBorder="1" applyAlignment="1">
      <alignment horizontal="center" vertical="center" wrapText="1"/>
    </xf>
    <xf numFmtId="41" fontId="7" fillId="0" borderId="0" xfId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1"/>
  <sheetViews>
    <sheetView tabSelected="1" view="pageBreakPreview" zoomScale="60" zoomScaleNormal="100" workbookViewId="0">
      <selection activeCell="F51" sqref="F51"/>
    </sheetView>
  </sheetViews>
  <sheetFormatPr defaultRowHeight="13.5" x14ac:dyDescent="0.3"/>
  <cols>
    <col min="1" max="1" width="14" style="1" customWidth="1"/>
    <col min="2" max="2" width="20.5" style="1" customWidth="1"/>
    <col min="3" max="3" width="9" style="1" customWidth="1"/>
    <col min="4" max="4" width="13.625" style="1" bestFit="1" customWidth="1"/>
    <col min="5" max="5" width="14.75" style="1" bestFit="1" customWidth="1"/>
    <col min="6" max="6" width="35" style="1" customWidth="1"/>
    <col min="7" max="7" width="17" style="2" customWidth="1"/>
    <col min="8" max="8" width="18.625" style="2" bestFit="1" customWidth="1"/>
    <col min="9" max="9" width="16.75" style="1" customWidth="1"/>
    <col min="10" max="16384" width="9" style="1"/>
  </cols>
  <sheetData>
    <row r="1" spans="1:9" ht="45" customHeight="1" x14ac:dyDescent="0.3">
      <c r="A1" s="119" t="s">
        <v>133</v>
      </c>
      <c r="B1" s="120"/>
      <c r="C1" s="120"/>
      <c r="D1" s="120"/>
      <c r="E1" s="120"/>
      <c r="F1" s="120"/>
      <c r="G1" s="120"/>
      <c r="H1" s="120"/>
      <c r="I1" s="121"/>
    </row>
    <row r="2" spans="1:9" ht="4.5" customHeight="1" thickBot="1" x14ac:dyDescent="0.35">
      <c r="A2" s="4"/>
      <c r="B2" s="5"/>
      <c r="C2" s="5"/>
      <c r="D2" s="5"/>
      <c r="E2" s="5"/>
      <c r="F2" s="5"/>
      <c r="G2" s="6"/>
      <c r="H2" s="6"/>
      <c r="I2" s="7"/>
    </row>
    <row r="3" spans="1:9" s="8" customFormat="1" ht="21.75" customHeight="1" thickBot="1" x14ac:dyDescent="0.35">
      <c r="A3" s="91" t="s">
        <v>115</v>
      </c>
      <c r="B3" s="58" t="s">
        <v>0</v>
      </c>
      <c r="C3" s="56" t="s">
        <v>1</v>
      </c>
      <c r="D3" s="56" t="s">
        <v>2</v>
      </c>
      <c r="E3" s="56" t="s">
        <v>96</v>
      </c>
      <c r="F3" s="56" t="s">
        <v>3</v>
      </c>
      <c r="G3" s="54" t="s">
        <v>119</v>
      </c>
      <c r="H3" s="55"/>
      <c r="I3" s="100" t="s">
        <v>4</v>
      </c>
    </row>
    <row r="4" spans="1:9" s="8" customFormat="1" ht="21" customHeight="1" thickBot="1" x14ac:dyDescent="0.35">
      <c r="A4" s="92"/>
      <c r="B4" s="59"/>
      <c r="C4" s="57"/>
      <c r="D4" s="57"/>
      <c r="E4" s="57"/>
      <c r="F4" s="57"/>
      <c r="G4" s="18" t="s">
        <v>5</v>
      </c>
      <c r="H4" s="18" t="s">
        <v>6</v>
      </c>
      <c r="I4" s="101"/>
    </row>
    <row r="5" spans="1:9" s="3" customFormat="1" ht="36" customHeight="1" thickBot="1" x14ac:dyDescent="0.35">
      <c r="A5" s="105"/>
      <c r="B5" s="32" t="s">
        <v>7</v>
      </c>
      <c r="C5" s="19" t="s">
        <v>8</v>
      </c>
      <c r="D5" s="19" t="s">
        <v>9</v>
      </c>
      <c r="E5" s="129">
        <v>4</v>
      </c>
      <c r="F5" s="122" t="s">
        <v>10</v>
      </c>
      <c r="G5" s="39">
        <v>38500</v>
      </c>
      <c r="H5" s="39">
        <v>71500</v>
      </c>
      <c r="I5" s="99" t="s">
        <v>11</v>
      </c>
    </row>
    <row r="6" spans="1:9" s="3" customFormat="1" ht="36" customHeight="1" thickBot="1" x14ac:dyDescent="0.35">
      <c r="A6" s="94"/>
      <c r="B6" s="33" t="s">
        <v>12</v>
      </c>
      <c r="C6" s="20" t="s">
        <v>8</v>
      </c>
      <c r="D6" s="20" t="s">
        <v>9</v>
      </c>
      <c r="E6" s="35">
        <v>4</v>
      </c>
      <c r="F6" s="36" t="s">
        <v>10</v>
      </c>
      <c r="G6" s="40">
        <v>38500</v>
      </c>
      <c r="H6" s="40">
        <v>71500</v>
      </c>
      <c r="I6" s="89"/>
    </row>
    <row r="7" spans="1:9" s="3" customFormat="1" ht="36" customHeight="1" thickBot="1" x14ac:dyDescent="0.35">
      <c r="A7" s="94"/>
      <c r="B7" s="33" t="s">
        <v>13</v>
      </c>
      <c r="C7" s="20" t="s">
        <v>14</v>
      </c>
      <c r="D7" s="20" t="s">
        <v>15</v>
      </c>
      <c r="E7" s="35">
        <v>5</v>
      </c>
      <c r="F7" s="36" t="s">
        <v>16</v>
      </c>
      <c r="G7" s="40">
        <v>49500</v>
      </c>
      <c r="H7" s="40">
        <v>82500</v>
      </c>
      <c r="I7" s="88" t="s">
        <v>17</v>
      </c>
    </row>
    <row r="8" spans="1:9" s="3" customFormat="1" ht="36" customHeight="1" thickBot="1" x14ac:dyDescent="0.35">
      <c r="A8" s="94"/>
      <c r="B8" s="33" t="s">
        <v>18</v>
      </c>
      <c r="C8" s="20" t="s">
        <v>14</v>
      </c>
      <c r="D8" s="20" t="s">
        <v>15</v>
      </c>
      <c r="E8" s="35">
        <v>5</v>
      </c>
      <c r="F8" s="36" t="s">
        <v>16</v>
      </c>
      <c r="G8" s="40">
        <v>49500</v>
      </c>
      <c r="H8" s="40">
        <v>82500</v>
      </c>
      <c r="I8" s="89"/>
    </row>
    <row r="9" spans="1:9" s="3" customFormat="1" ht="36" customHeight="1" thickBot="1" x14ac:dyDescent="0.35">
      <c r="A9" s="94"/>
      <c r="B9" s="33" t="s">
        <v>19</v>
      </c>
      <c r="C9" s="20" t="s">
        <v>14</v>
      </c>
      <c r="D9" s="20" t="s">
        <v>15</v>
      </c>
      <c r="E9" s="35">
        <v>5</v>
      </c>
      <c r="F9" s="36" t="s">
        <v>16</v>
      </c>
      <c r="G9" s="40">
        <v>49500</v>
      </c>
      <c r="H9" s="40">
        <v>82500</v>
      </c>
      <c r="I9" s="21"/>
    </row>
    <row r="10" spans="1:9" s="3" customFormat="1" ht="36" customHeight="1" thickBot="1" x14ac:dyDescent="0.35">
      <c r="A10" s="94"/>
      <c r="B10" s="33" t="s">
        <v>20</v>
      </c>
      <c r="C10" s="20" t="s">
        <v>21</v>
      </c>
      <c r="D10" s="20" t="s">
        <v>22</v>
      </c>
      <c r="E10" s="35">
        <v>8</v>
      </c>
      <c r="F10" s="36" t="s">
        <v>23</v>
      </c>
      <c r="G10" s="40">
        <v>55000</v>
      </c>
      <c r="H10" s="40">
        <v>99000</v>
      </c>
      <c r="I10" s="21"/>
    </row>
    <row r="11" spans="1:9" s="3" customFormat="1" ht="36" customHeight="1" thickBot="1" x14ac:dyDescent="0.35">
      <c r="A11" s="94"/>
      <c r="B11" s="33" t="s">
        <v>24</v>
      </c>
      <c r="C11" s="20" t="s">
        <v>25</v>
      </c>
      <c r="D11" s="20" t="s">
        <v>26</v>
      </c>
      <c r="E11" s="35">
        <v>11</v>
      </c>
      <c r="F11" s="36" t="s">
        <v>16</v>
      </c>
      <c r="G11" s="40">
        <v>60500</v>
      </c>
      <c r="H11" s="40">
        <v>115500</v>
      </c>
      <c r="I11" s="21"/>
    </row>
    <row r="12" spans="1:9" s="3" customFormat="1" ht="36" customHeight="1" thickBot="1" x14ac:dyDescent="0.35">
      <c r="A12" s="94"/>
      <c r="B12" s="33" t="s">
        <v>27</v>
      </c>
      <c r="C12" s="20" t="s">
        <v>28</v>
      </c>
      <c r="D12" s="20" t="s">
        <v>29</v>
      </c>
      <c r="E12" s="36">
        <v>15</v>
      </c>
      <c r="F12" s="36" t="s">
        <v>30</v>
      </c>
      <c r="G12" s="40">
        <v>88000</v>
      </c>
      <c r="H12" s="40">
        <v>176000</v>
      </c>
      <c r="I12" s="21"/>
    </row>
    <row r="13" spans="1:9" s="3" customFormat="1" ht="36" customHeight="1" thickBot="1" x14ac:dyDescent="0.35">
      <c r="A13" s="94"/>
      <c r="B13" s="33" t="s">
        <v>31</v>
      </c>
      <c r="C13" s="20" t="s">
        <v>32</v>
      </c>
      <c r="D13" s="20" t="s">
        <v>29</v>
      </c>
      <c r="E13" s="37">
        <v>15</v>
      </c>
      <c r="F13" s="36" t="s">
        <v>30</v>
      </c>
      <c r="G13" s="40">
        <v>110000</v>
      </c>
      <c r="H13" s="40">
        <v>220000</v>
      </c>
      <c r="I13" s="21"/>
    </row>
    <row r="14" spans="1:9" s="3" customFormat="1" ht="36" customHeight="1" thickBot="1" x14ac:dyDescent="0.35">
      <c r="A14" s="94"/>
      <c r="B14" s="33" t="s">
        <v>33</v>
      </c>
      <c r="C14" s="20" t="s">
        <v>34</v>
      </c>
      <c r="D14" s="20" t="s">
        <v>145</v>
      </c>
      <c r="E14" s="36">
        <v>6</v>
      </c>
      <c r="F14" s="36" t="s">
        <v>16</v>
      </c>
      <c r="G14" s="40">
        <v>49500</v>
      </c>
      <c r="H14" s="40">
        <v>82500</v>
      </c>
      <c r="I14" s="88" t="s">
        <v>36</v>
      </c>
    </row>
    <row r="15" spans="1:9" s="3" customFormat="1" ht="36" customHeight="1" thickBot="1" x14ac:dyDescent="0.35">
      <c r="A15" s="94"/>
      <c r="B15" s="33" t="s">
        <v>37</v>
      </c>
      <c r="C15" s="20" t="s">
        <v>38</v>
      </c>
      <c r="D15" s="20" t="s">
        <v>39</v>
      </c>
      <c r="E15" s="36">
        <v>13</v>
      </c>
      <c r="F15" s="36" t="s">
        <v>40</v>
      </c>
      <c r="G15" s="40">
        <v>77000</v>
      </c>
      <c r="H15" s="40">
        <v>143000</v>
      </c>
      <c r="I15" s="90"/>
    </row>
    <row r="16" spans="1:9" s="3" customFormat="1" ht="36" customHeight="1" thickBot="1" x14ac:dyDescent="0.35">
      <c r="A16" s="94"/>
      <c r="B16" s="33" t="s">
        <v>41</v>
      </c>
      <c r="C16" s="20" t="s">
        <v>38</v>
      </c>
      <c r="D16" s="20" t="s">
        <v>39</v>
      </c>
      <c r="E16" s="36">
        <v>13</v>
      </c>
      <c r="F16" s="36" t="s">
        <v>40</v>
      </c>
      <c r="G16" s="40">
        <v>77000</v>
      </c>
      <c r="H16" s="40">
        <v>143000</v>
      </c>
      <c r="I16" s="90"/>
    </row>
    <row r="17" spans="1:9" s="3" customFormat="1" ht="36" customHeight="1" thickBot="1" x14ac:dyDescent="0.35">
      <c r="A17" s="94"/>
      <c r="B17" s="33" t="s">
        <v>42</v>
      </c>
      <c r="C17" s="20" t="s">
        <v>43</v>
      </c>
      <c r="D17" s="20" t="s">
        <v>44</v>
      </c>
      <c r="E17" s="36">
        <v>18</v>
      </c>
      <c r="F17" s="36" t="s">
        <v>113</v>
      </c>
      <c r="G17" s="40">
        <v>110000</v>
      </c>
      <c r="H17" s="40">
        <v>220000</v>
      </c>
      <c r="I17" s="89"/>
    </row>
    <row r="18" spans="1:9" s="3" customFormat="1" ht="36" customHeight="1" thickBot="1" x14ac:dyDescent="0.35">
      <c r="A18" s="94"/>
      <c r="B18" s="33" t="s">
        <v>45</v>
      </c>
      <c r="C18" s="20" t="s">
        <v>21</v>
      </c>
      <c r="D18" s="20" t="s">
        <v>46</v>
      </c>
      <c r="E18" s="36">
        <v>7</v>
      </c>
      <c r="F18" s="36" t="s">
        <v>40</v>
      </c>
      <c r="G18" s="40">
        <v>55000</v>
      </c>
      <c r="H18" s="40">
        <v>99000</v>
      </c>
      <c r="I18" s="88" t="s">
        <v>47</v>
      </c>
    </row>
    <row r="19" spans="1:9" s="3" customFormat="1" ht="36" customHeight="1" thickBot="1" x14ac:dyDescent="0.35">
      <c r="A19" s="94"/>
      <c r="B19" s="33" t="s">
        <v>48</v>
      </c>
      <c r="C19" s="20" t="s">
        <v>21</v>
      </c>
      <c r="D19" s="20" t="s">
        <v>46</v>
      </c>
      <c r="E19" s="36">
        <v>7</v>
      </c>
      <c r="F19" s="36" t="s">
        <v>40</v>
      </c>
      <c r="G19" s="40">
        <v>55000</v>
      </c>
      <c r="H19" s="40">
        <v>99000</v>
      </c>
      <c r="I19" s="90"/>
    </row>
    <row r="20" spans="1:9" s="3" customFormat="1" ht="36" customHeight="1" thickBot="1" x14ac:dyDescent="0.35">
      <c r="A20" s="94"/>
      <c r="B20" s="33" t="s">
        <v>49</v>
      </c>
      <c r="C20" s="20" t="s">
        <v>21</v>
      </c>
      <c r="D20" s="20" t="s">
        <v>46</v>
      </c>
      <c r="E20" s="36">
        <v>7</v>
      </c>
      <c r="F20" s="36" t="s">
        <v>40</v>
      </c>
      <c r="G20" s="40">
        <v>55000</v>
      </c>
      <c r="H20" s="40">
        <v>99000</v>
      </c>
      <c r="I20" s="89"/>
    </row>
    <row r="21" spans="1:9" s="3" customFormat="1" ht="36" customHeight="1" thickBot="1" x14ac:dyDescent="0.35">
      <c r="A21" s="94"/>
      <c r="B21" s="33" t="s">
        <v>139</v>
      </c>
      <c r="C21" s="20" t="s">
        <v>50</v>
      </c>
      <c r="D21" s="20" t="s">
        <v>29</v>
      </c>
      <c r="E21" s="36">
        <v>15</v>
      </c>
      <c r="F21" s="36" t="s">
        <v>51</v>
      </c>
      <c r="G21" s="40">
        <v>110000</v>
      </c>
      <c r="H21" s="40">
        <v>220000</v>
      </c>
      <c r="I21" s="88" t="s">
        <v>52</v>
      </c>
    </row>
    <row r="22" spans="1:9" s="3" customFormat="1" ht="36" customHeight="1" thickBot="1" x14ac:dyDescent="0.35">
      <c r="A22" s="94"/>
      <c r="B22" s="33" t="s">
        <v>140</v>
      </c>
      <c r="C22" s="20" t="s">
        <v>50</v>
      </c>
      <c r="D22" s="20" t="s">
        <v>29</v>
      </c>
      <c r="E22" s="36">
        <v>15</v>
      </c>
      <c r="F22" s="36" t="s">
        <v>51</v>
      </c>
      <c r="G22" s="40">
        <v>110000</v>
      </c>
      <c r="H22" s="40">
        <v>220000</v>
      </c>
      <c r="I22" s="89"/>
    </row>
    <row r="23" spans="1:9" s="3" customFormat="1" ht="36" customHeight="1" thickBot="1" x14ac:dyDescent="0.35">
      <c r="A23" s="94"/>
      <c r="B23" s="33" t="s">
        <v>53</v>
      </c>
      <c r="C23" s="20" t="s">
        <v>54</v>
      </c>
      <c r="D23" s="20" t="s">
        <v>55</v>
      </c>
      <c r="E23" s="36">
        <v>9</v>
      </c>
      <c r="F23" s="36" t="s">
        <v>56</v>
      </c>
      <c r="G23" s="40">
        <v>77000</v>
      </c>
      <c r="H23" s="40">
        <v>143000</v>
      </c>
      <c r="I23" s="88"/>
    </row>
    <row r="24" spans="1:9" s="3" customFormat="1" ht="36" customHeight="1" thickBot="1" x14ac:dyDescent="0.35">
      <c r="A24" s="94"/>
      <c r="B24" s="33" t="s">
        <v>57</v>
      </c>
      <c r="C24" s="20" t="s">
        <v>54</v>
      </c>
      <c r="D24" s="20" t="s">
        <v>55</v>
      </c>
      <c r="E24" s="36">
        <v>9</v>
      </c>
      <c r="F24" s="36" t="s">
        <v>56</v>
      </c>
      <c r="G24" s="40">
        <v>77000</v>
      </c>
      <c r="H24" s="40">
        <v>143000</v>
      </c>
      <c r="I24" s="90"/>
    </row>
    <row r="25" spans="1:9" s="3" customFormat="1" ht="36" customHeight="1" thickBot="1" x14ac:dyDescent="0.35">
      <c r="A25" s="94"/>
      <c r="B25" s="33" t="s">
        <v>58</v>
      </c>
      <c r="C25" s="20" t="s">
        <v>59</v>
      </c>
      <c r="D25" s="20" t="s">
        <v>29</v>
      </c>
      <c r="E25" s="36">
        <v>15</v>
      </c>
      <c r="F25" s="36" t="s">
        <v>114</v>
      </c>
      <c r="G25" s="40">
        <v>110000</v>
      </c>
      <c r="H25" s="40">
        <v>220000</v>
      </c>
      <c r="I25" s="89"/>
    </row>
    <row r="26" spans="1:9" s="3" customFormat="1" ht="36" customHeight="1" thickBot="1" x14ac:dyDescent="0.35">
      <c r="A26" s="94"/>
      <c r="B26" s="33" t="s">
        <v>60</v>
      </c>
      <c r="C26" s="20" t="s">
        <v>61</v>
      </c>
      <c r="D26" s="20" t="s">
        <v>29</v>
      </c>
      <c r="E26" s="36">
        <v>15</v>
      </c>
      <c r="F26" s="123" t="s">
        <v>136</v>
      </c>
      <c r="G26" s="40">
        <v>110000</v>
      </c>
      <c r="H26" s="40">
        <v>220000</v>
      </c>
      <c r="I26" s="88" t="s">
        <v>62</v>
      </c>
    </row>
    <row r="27" spans="1:9" s="3" customFormat="1" ht="36" customHeight="1" thickBot="1" x14ac:dyDescent="0.35">
      <c r="A27" s="94"/>
      <c r="B27" s="33" t="s">
        <v>63</v>
      </c>
      <c r="C27" s="20" t="s">
        <v>61</v>
      </c>
      <c r="D27" s="20" t="s">
        <v>29</v>
      </c>
      <c r="E27" s="36">
        <v>15</v>
      </c>
      <c r="F27" s="124"/>
      <c r="G27" s="40">
        <v>110000</v>
      </c>
      <c r="H27" s="40">
        <v>220000</v>
      </c>
      <c r="I27" s="89"/>
    </row>
    <row r="28" spans="1:9" s="3" customFormat="1" ht="36" customHeight="1" thickBot="1" x14ac:dyDescent="0.35">
      <c r="A28" s="94"/>
      <c r="B28" s="33" t="s">
        <v>97</v>
      </c>
      <c r="C28" s="20" t="s">
        <v>64</v>
      </c>
      <c r="D28" s="20" t="s">
        <v>9</v>
      </c>
      <c r="E28" s="36">
        <v>4</v>
      </c>
      <c r="F28" s="123" t="s">
        <v>10</v>
      </c>
      <c r="G28" s="40">
        <v>33000</v>
      </c>
      <c r="H28" s="40">
        <v>55000</v>
      </c>
      <c r="I28" s="22"/>
    </row>
    <row r="29" spans="1:9" s="3" customFormat="1" ht="36" customHeight="1" thickBot="1" x14ac:dyDescent="0.35">
      <c r="A29" s="94"/>
      <c r="B29" s="33" t="s">
        <v>98</v>
      </c>
      <c r="C29" s="20" t="s">
        <v>64</v>
      </c>
      <c r="D29" s="20" t="s">
        <v>9</v>
      </c>
      <c r="E29" s="36">
        <v>4</v>
      </c>
      <c r="F29" s="126"/>
      <c r="G29" s="40">
        <v>33000</v>
      </c>
      <c r="H29" s="40">
        <v>55000</v>
      </c>
      <c r="I29" s="22"/>
    </row>
    <row r="30" spans="1:9" s="3" customFormat="1" ht="36" customHeight="1" thickBot="1" x14ac:dyDescent="0.35">
      <c r="A30" s="94"/>
      <c r="B30" s="33" t="s">
        <v>99</v>
      </c>
      <c r="C30" s="20" t="s">
        <v>64</v>
      </c>
      <c r="D30" s="20" t="s">
        <v>9</v>
      </c>
      <c r="E30" s="36">
        <v>4</v>
      </c>
      <c r="F30" s="126"/>
      <c r="G30" s="40">
        <v>33000</v>
      </c>
      <c r="H30" s="40">
        <v>55000</v>
      </c>
      <c r="I30" s="22"/>
    </row>
    <row r="31" spans="1:9" s="3" customFormat="1" ht="36" customHeight="1" thickBot="1" x14ac:dyDescent="0.35">
      <c r="A31" s="94"/>
      <c r="B31" s="33" t="s">
        <v>100</v>
      </c>
      <c r="C31" s="20" t="s">
        <v>64</v>
      </c>
      <c r="D31" s="20" t="s">
        <v>9</v>
      </c>
      <c r="E31" s="36">
        <v>4</v>
      </c>
      <c r="F31" s="124"/>
      <c r="G31" s="40">
        <v>33000</v>
      </c>
      <c r="H31" s="40">
        <v>55000</v>
      </c>
      <c r="I31" s="22"/>
    </row>
    <row r="32" spans="1:9" s="3" customFormat="1" ht="36" customHeight="1" thickBot="1" x14ac:dyDescent="0.35">
      <c r="A32" s="94"/>
      <c r="B32" s="33" t="s">
        <v>101</v>
      </c>
      <c r="C32" s="20" t="s">
        <v>65</v>
      </c>
      <c r="D32" s="20" t="s">
        <v>66</v>
      </c>
      <c r="E32" s="36">
        <v>3</v>
      </c>
      <c r="F32" s="126" t="s">
        <v>138</v>
      </c>
      <c r="G32" s="40">
        <v>27500</v>
      </c>
      <c r="H32" s="40">
        <v>49500</v>
      </c>
      <c r="I32" s="22"/>
    </row>
    <row r="33" spans="1:9" s="3" customFormat="1" ht="36" customHeight="1" thickBot="1" x14ac:dyDescent="0.35">
      <c r="A33" s="94"/>
      <c r="B33" s="33" t="s">
        <v>102</v>
      </c>
      <c r="C33" s="20" t="s">
        <v>65</v>
      </c>
      <c r="D33" s="20" t="s">
        <v>66</v>
      </c>
      <c r="E33" s="36">
        <v>3</v>
      </c>
      <c r="F33" s="126"/>
      <c r="G33" s="40">
        <v>27500</v>
      </c>
      <c r="H33" s="40">
        <v>49500</v>
      </c>
      <c r="I33" s="22"/>
    </row>
    <row r="34" spans="1:9" s="3" customFormat="1" ht="36" customHeight="1" thickBot="1" x14ac:dyDescent="0.35">
      <c r="A34" s="94"/>
      <c r="B34" s="33" t="s">
        <v>103</v>
      </c>
      <c r="C34" s="20" t="s">
        <v>65</v>
      </c>
      <c r="D34" s="20" t="s">
        <v>66</v>
      </c>
      <c r="E34" s="37">
        <v>3</v>
      </c>
      <c r="F34" s="126"/>
      <c r="G34" s="40">
        <v>27500</v>
      </c>
      <c r="H34" s="40">
        <v>49500</v>
      </c>
      <c r="I34" s="22"/>
    </row>
    <row r="35" spans="1:9" s="3" customFormat="1" ht="36" customHeight="1" thickBot="1" x14ac:dyDescent="0.35">
      <c r="A35" s="94"/>
      <c r="B35" s="33" t="s">
        <v>104</v>
      </c>
      <c r="C35" s="20" t="s">
        <v>65</v>
      </c>
      <c r="D35" s="20" t="s">
        <v>66</v>
      </c>
      <c r="E35" s="36">
        <v>3</v>
      </c>
      <c r="F35" s="126"/>
      <c r="G35" s="40">
        <v>27500</v>
      </c>
      <c r="H35" s="40">
        <v>49500</v>
      </c>
      <c r="I35" s="22"/>
    </row>
    <row r="36" spans="1:9" s="3" customFormat="1" ht="36" customHeight="1" thickBot="1" x14ac:dyDescent="0.35">
      <c r="A36" s="94"/>
      <c r="B36" s="33" t="s">
        <v>105</v>
      </c>
      <c r="C36" s="20" t="s">
        <v>65</v>
      </c>
      <c r="D36" s="20" t="s">
        <v>66</v>
      </c>
      <c r="E36" s="36">
        <v>3</v>
      </c>
      <c r="F36" s="124"/>
      <c r="G36" s="40">
        <v>27500</v>
      </c>
      <c r="H36" s="40">
        <v>49500</v>
      </c>
      <c r="I36" s="22"/>
    </row>
    <row r="37" spans="1:9" s="3" customFormat="1" ht="36" customHeight="1" thickBot="1" x14ac:dyDescent="0.35">
      <c r="A37" s="94"/>
      <c r="B37" s="33" t="s">
        <v>141</v>
      </c>
      <c r="C37" s="20" t="s">
        <v>67</v>
      </c>
      <c r="D37" s="20" t="s">
        <v>39</v>
      </c>
      <c r="E37" s="36">
        <v>13</v>
      </c>
      <c r="F37" s="123" t="s">
        <v>137</v>
      </c>
      <c r="G37" s="40">
        <v>88000</v>
      </c>
      <c r="H37" s="40">
        <v>176000</v>
      </c>
      <c r="I37" s="21" t="s">
        <v>68</v>
      </c>
    </row>
    <row r="38" spans="1:9" s="3" customFormat="1" ht="36" customHeight="1" thickBot="1" x14ac:dyDescent="0.35">
      <c r="A38" s="94"/>
      <c r="B38" s="33" t="s">
        <v>142</v>
      </c>
      <c r="C38" s="20" t="s">
        <v>67</v>
      </c>
      <c r="D38" s="20" t="s">
        <v>39</v>
      </c>
      <c r="E38" s="36">
        <v>13</v>
      </c>
      <c r="F38" s="124"/>
      <c r="G38" s="40">
        <v>88000</v>
      </c>
      <c r="H38" s="40">
        <v>176000</v>
      </c>
      <c r="I38" s="21"/>
    </row>
    <row r="39" spans="1:9" s="3" customFormat="1" ht="36" customHeight="1" x14ac:dyDescent="0.3">
      <c r="A39" s="94"/>
      <c r="B39" s="34" t="s">
        <v>143</v>
      </c>
      <c r="C39" s="23" t="s">
        <v>69</v>
      </c>
      <c r="D39" s="23" t="s">
        <v>29</v>
      </c>
      <c r="E39" s="38">
        <v>15</v>
      </c>
      <c r="F39" s="38" t="s">
        <v>70</v>
      </c>
      <c r="G39" s="41">
        <v>110000</v>
      </c>
      <c r="H39" s="41">
        <v>220000</v>
      </c>
      <c r="I39" s="24" t="s">
        <v>71</v>
      </c>
    </row>
    <row r="40" spans="1:9" s="3" customFormat="1" ht="51.75" customHeight="1" thickBot="1" x14ac:dyDescent="0.35">
      <c r="A40" s="106"/>
      <c r="B40" s="107"/>
      <c r="C40" s="108"/>
      <c r="D40" s="9" t="s">
        <v>116</v>
      </c>
      <c r="E40" s="128">
        <f>SUM(E5:E39)-E34-E13</f>
        <v>290</v>
      </c>
      <c r="F40" s="9" t="s">
        <v>115</v>
      </c>
      <c r="G40" s="10">
        <f t="shared" ref="G40:H40" si="0">SUM(G5:G39)</f>
        <v>2277000</v>
      </c>
      <c r="H40" s="10">
        <f t="shared" si="0"/>
        <v>4312000</v>
      </c>
      <c r="I40" s="11"/>
    </row>
    <row r="41" spans="1:9" s="3" customFormat="1" ht="36" customHeight="1" thickBot="1" x14ac:dyDescent="0.35">
      <c r="A41" s="93"/>
      <c r="B41" s="42" t="s">
        <v>111</v>
      </c>
      <c r="C41" s="25" t="s">
        <v>80</v>
      </c>
      <c r="D41" s="25" t="s">
        <v>29</v>
      </c>
      <c r="E41" s="45">
        <v>15</v>
      </c>
      <c r="F41" s="125" t="s">
        <v>134</v>
      </c>
      <c r="G41" s="47">
        <v>110000</v>
      </c>
      <c r="H41" s="47">
        <v>220000</v>
      </c>
      <c r="I41" s="26" t="s">
        <v>81</v>
      </c>
    </row>
    <row r="42" spans="1:9" s="3" customFormat="1" ht="36" customHeight="1" thickBot="1" x14ac:dyDescent="0.35">
      <c r="A42" s="94"/>
      <c r="B42" s="33" t="s">
        <v>112</v>
      </c>
      <c r="C42" s="20" t="s">
        <v>80</v>
      </c>
      <c r="D42" s="20" t="s">
        <v>29</v>
      </c>
      <c r="E42" s="36">
        <v>15</v>
      </c>
      <c r="F42" s="124"/>
      <c r="G42" s="40">
        <v>110000</v>
      </c>
      <c r="H42" s="40">
        <v>220000</v>
      </c>
      <c r="I42" s="27"/>
    </row>
    <row r="43" spans="1:9" s="3" customFormat="1" ht="36" customHeight="1" thickBot="1" x14ac:dyDescent="0.35">
      <c r="A43" s="94"/>
      <c r="B43" s="33" t="s">
        <v>108</v>
      </c>
      <c r="C43" s="20" t="s">
        <v>83</v>
      </c>
      <c r="D43" s="20" t="s">
        <v>35</v>
      </c>
      <c r="E43" s="36">
        <v>6</v>
      </c>
      <c r="F43" s="123" t="s">
        <v>84</v>
      </c>
      <c r="G43" s="40">
        <v>55000</v>
      </c>
      <c r="H43" s="40">
        <v>99000</v>
      </c>
      <c r="I43" s="27" t="s">
        <v>82</v>
      </c>
    </row>
    <row r="44" spans="1:9" s="3" customFormat="1" ht="36" customHeight="1" thickBot="1" x14ac:dyDescent="0.35">
      <c r="A44" s="94"/>
      <c r="B44" s="33" t="s">
        <v>109</v>
      </c>
      <c r="C44" s="20" t="s">
        <v>83</v>
      </c>
      <c r="D44" s="20" t="s">
        <v>35</v>
      </c>
      <c r="E44" s="46">
        <v>6</v>
      </c>
      <c r="F44" s="126"/>
      <c r="G44" s="40">
        <v>55000</v>
      </c>
      <c r="H44" s="40">
        <v>99000</v>
      </c>
      <c r="I44" s="27"/>
    </row>
    <row r="45" spans="1:9" s="3" customFormat="1" ht="36" customHeight="1" thickBot="1" x14ac:dyDescent="0.35">
      <c r="A45" s="94"/>
      <c r="B45" s="33" t="s">
        <v>110</v>
      </c>
      <c r="C45" s="20" t="s">
        <v>83</v>
      </c>
      <c r="D45" s="20" t="s">
        <v>35</v>
      </c>
      <c r="E45" s="52">
        <v>6</v>
      </c>
      <c r="F45" s="124"/>
      <c r="G45" s="40">
        <v>55000</v>
      </c>
      <c r="H45" s="40">
        <v>99000</v>
      </c>
      <c r="I45" s="27"/>
    </row>
    <row r="46" spans="1:9" s="3" customFormat="1" ht="36" customHeight="1" thickBot="1" x14ac:dyDescent="0.35">
      <c r="A46" s="94"/>
      <c r="B46" s="43" t="s">
        <v>106</v>
      </c>
      <c r="C46" s="28" t="s">
        <v>85</v>
      </c>
      <c r="D46" s="28" t="s">
        <v>29</v>
      </c>
      <c r="E46" s="36">
        <v>15</v>
      </c>
      <c r="F46" s="123" t="s">
        <v>135</v>
      </c>
      <c r="G46" s="48">
        <v>110000</v>
      </c>
      <c r="H46" s="48">
        <v>220000</v>
      </c>
      <c r="I46" s="27"/>
    </row>
    <row r="47" spans="1:9" s="3" customFormat="1" ht="36" customHeight="1" x14ac:dyDescent="0.3">
      <c r="A47" s="94"/>
      <c r="B47" s="44" t="s">
        <v>107</v>
      </c>
      <c r="C47" s="23" t="s">
        <v>85</v>
      </c>
      <c r="D47" s="23" t="s">
        <v>29</v>
      </c>
      <c r="E47" s="38">
        <v>15</v>
      </c>
      <c r="F47" s="127"/>
      <c r="G47" s="41">
        <v>110000</v>
      </c>
      <c r="H47" s="41">
        <v>220000</v>
      </c>
      <c r="I47" s="29"/>
    </row>
    <row r="48" spans="1:9" s="3" customFormat="1" ht="51" customHeight="1" x14ac:dyDescent="0.3">
      <c r="A48" s="95"/>
      <c r="B48" s="130" t="s">
        <v>117</v>
      </c>
      <c r="C48" s="130"/>
      <c r="D48" s="130"/>
      <c r="E48" s="131">
        <f>SUM(E41:E47)-E45</f>
        <v>72</v>
      </c>
      <c r="F48" s="131"/>
      <c r="G48" s="132">
        <f t="shared" ref="G48:H48" si="1">SUM(G41:G47)</f>
        <v>605000</v>
      </c>
      <c r="H48" s="133">
        <f t="shared" si="1"/>
        <v>1177000</v>
      </c>
      <c r="I48" s="12"/>
    </row>
    <row r="49" spans="1:9" s="3" customFormat="1" ht="56.25" customHeight="1" thickBot="1" x14ac:dyDescent="0.35">
      <c r="A49" s="103" t="s">
        <v>118</v>
      </c>
      <c r="B49" s="104"/>
      <c r="C49" s="104"/>
      <c r="D49" s="104"/>
      <c r="E49" s="13">
        <f>E40+E48</f>
        <v>362</v>
      </c>
      <c r="F49" s="13"/>
      <c r="G49" s="51">
        <f>G40+G48</f>
        <v>2882000</v>
      </c>
      <c r="H49" s="14">
        <f>H40+H48</f>
        <v>5489000</v>
      </c>
      <c r="I49" s="15"/>
    </row>
    <row r="50" spans="1:9" s="3" customFormat="1" ht="36" customHeight="1" thickTop="1" thickBot="1" x14ac:dyDescent="0.35">
      <c r="A50" s="102"/>
      <c r="B50" s="49" t="s">
        <v>72</v>
      </c>
      <c r="C50" s="30" t="s">
        <v>73</v>
      </c>
      <c r="D50" s="109" t="s">
        <v>74</v>
      </c>
      <c r="E50" s="110"/>
      <c r="F50" s="30" t="s">
        <v>75</v>
      </c>
      <c r="G50" s="115">
        <v>220000</v>
      </c>
      <c r="H50" s="116"/>
      <c r="I50" s="90" t="s">
        <v>76</v>
      </c>
    </row>
    <row r="51" spans="1:9" s="3" customFormat="1" ht="36" customHeight="1" thickBot="1" x14ac:dyDescent="0.35">
      <c r="A51" s="94"/>
      <c r="B51" s="50" t="s">
        <v>77</v>
      </c>
      <c r="C51" s="20" t="s">
        <v>78</v>
      </c>
      <c r="D51" s="111" t="s">
        <v>79</v>
      </c>
      <c r="E51" s="112"/>
      <c r="F51" s="20" t="s">
        <v>75</v>
      </c>
      <c r="G51" s="117">
        <v>165000</v>
      </c>
      <c r="H51" s="118"/>
      <c r="I51" s="89"/>
    </row>
    <row r="52" spans="1:9" s="3" customFormat="1" ht="36" customHeight="1" thickBot="1" x14ac:dyDescent="0.35">
      <c r="A52" s="94"/>
      <c r="B52" s="31" t="s">
        <v>86</v>
      </c>
      <c r="C52" s="20" t="s">
        <v>87</v>
      </c>
      <c r="D52" s="69" t="s">
        <v>88</v>
      </c>
      <c r="E52" s="70"/>
      <c r="F52" s="71"/>
      <c r="G52" s="72">
        <v>220000</v>
      </c>
      <c r="H52" s="73"/>
      <c r="I52" s="27"/>
    </row>
    <row r="53" spans="1:9" s="3" customFormat="1" ht="36" customHeight="1" x14ac:dyDescent="0.3">
      <c r="A53" s="94"/>
      <c r="B53" s="74" t="s">
        <v>89</v>
      </c>
      <c r="C53" s="76" t="s">
        <v>87</v>
      </c>
      <c r="D53" s="78" t="s">
        <v>90</v>
      </c>
      <c r="E53" s="79"/>
      <c r="F53" s="80"/>
      <c r="G53" s="84">
        <v>220000</v>
      </c>
      <c r="H53" s="85"/>
      <c r="I53" s="27"/>
    </row>
    <row r="54" spans="1:9" s="3" customFormat="1" ht="36" customHeight="1" thickBot="1" x14ac:dyDescent="0.35">
      <c r="A54" s="94"/>
      <c r="B54" s="75"/>
      <c r="C54" s="77"/>
      <c r="D54" s="81" t="s">
        <v>91</v>
      </c>
      <c r="E54" s="82"/>
      <c r="F54" s="83"/>
      <c r="G54" s="86"/>
      <c r="H54" s="87"/>
      <c r="I54" s="27"/>
    </row>
    <row r="55" spans="1:9" s="3" customFormat="1" ht="36" customHeight="1" thickBot="1" x14ac:dyDescent="0.35">
      <c r="A55" s="94"/>
      <c r="B55" s="31" t="s">
        <v>92</v>
      </c>
      <c r="C55" s="20" t="s">
        <v>93</v>
      </c>
      <c r="D55" s="69" t="s">
        <v>94</v>
      </c>
      <c r="E55" s="70"/>
      <c r="F55" s="71"/>
      <c r="G55" s="97">
        <v>220000</v>
      </c>
      <c r="H55" s="98"/>
      <c r="I55" s="27"/>
    </row>
    <row r="56" spans="1:9" s="8" customFormat="1" ht="39" customHeight="1" x14ac:dyDescent="0.3">
      <c r="A56" s="16"/>
      <c r="B56" s="60" t="s">
        <v>95</v>
      </c>
      <c r="C56" s="60"/>
      <c r="D56" s="60"/>
      <c r="E56" s="60"/>
      <c r="F56" s="60"/>
      <c r="G56" s="60"/>
      <c r="H56" s="60"/>
      <c r="I56" s="61"/>
    </row>
    <row r="57" spans="1:9" s="8" customFormat="1" ht="33" customHeight="1" x14ac:dyDescent="0.3">
      <c r="A57" s="17"/>
      <c r="B57" s="62" t="s">
        <v>129</v>
      </c>
      <c r="C57" s="62"/>
      <c r="D57" s="62"/>
      <c r="E57" s="62"/>
      <c r="F57" s="62"/>
      <c r="G57" s="62"/>
      <c r="H57" s="62"/>
      <c r="I57" s="63"/>
    </row>
    <row r="58" spans="1:9" s="8" customFormat="1" ht="53.25" customHeight="1" x14ac:dyDescent="0.3">
      <c r="A58" s="17"/>
      <c r="B58" s="66" t="s">
        <v>122</v>
      </c>
      <c r="C58" s="67"/>
      <c r="D58" s="67"/>
      <c r="E58" s="67"/>
      <c r="F58" s="67"/>
      <c r="G58" s="67"/>
      <c r="H58" s="67"/>
      <c r="I58" s="68"/>
    </row>
    <row r="59" spans="1:9" s="8" customFormat="1" ht="33" customHeight="1" x14ac:dyDescent="0.3">
      <c r="A59" s="17"/>
      <c r="B59" s="64" t="s">
        <v>128</v>
      </c>
      <c r="C59" s="64"/>
      <c r="D59" s="64"/>
      <c r="E59" s="64"/>
      <c r="F59" s="64"/>
      <c r="G59" s="64"/>
      <c r="H59" s="64"/>
      <c r="I59" s="65"/>
    </row>
    <row r="60" spans="1:9" s="8" customFormat="1" ht="33" customHeight="1" x14ac:dyDescent="0.3">
      <c r="A60" s="17"/>
      <c r="B60" s="64" t="s">
        <v>123</v>
      </c>
      <c r="C60" s="64"/>
      <c r="D60" s="64"/>
      <c r="E60" s="64"/>
      <c r="F60" s="64"/>
      <c r="G60" s="64"/>
      <c r="H60" s="64"/>
      <c r="I60" s="65"/>
    </row>
    <row r="61" spans="1:9" s="8" customFormat="1" ht="33" customHeight="1" x14ac:dyDescent="0.3">
      <c r="A61" s="17"/>
      <c r="B61" s="64" t="s">
        <v>124</v>
      </c>
      <c r="C61" s="64"/>
      <c r="D61" s="64"/>
      <c r="E61" s="64"/>
      <c r="F61" s="64"/>
      <c r="G61" s="64"/>
      <c r="H61" s="64"/>
      <c r="I61" s="65"/>
    </row>
    <row r="62" spans="1:9" s="8" customFormat="1" ht="33" customHeight="1" x14ac:dyDescent="0.3">
      <c r="A62" s="17"/>
      <c r="B62" s="64" t="s">
        <v>132</v>
      </c>
      <c r="C62" s="64"/>
      <c r="D62" s="64"/>
      <c r="E62" s="64"/>
      <c r="F62" s="64"/>
      <c r="G62" s="64"/>
      <c r="H62" s="64"/>
      <c r="I62" s="65"/>
    </row>
    <row r="63" spans="1:9" s="8" customFormat="1" ht="33" customHeight="1" x14ac:dyDescent="0.3">
      <c r="A63" s="17"/>
      <c r="B63" s="62" t="s">
        <v>120</v>
      </c>
      <c r="C63" s="62"/>
      <c r="D63" s="62"/>
      <c r="E63" s="62"/>
      <c r="F63" s="62"/>
      <c r="G63" s="62"/>
      <c r="H63" s="62"/>
      <c r="I63" s="63"/>
    </row>
    <row r="64" spans="1:9" s="8" customFormat="1" ht="45.75" customHeight="1" x14ac:dyDescent="0.3">
      <c r="A64" s="17"/>
      <c r="B64" s="96" t="s">
        <v>121</v>
      </c>
      <c r="C64" s="62"/>
      <c r="D64" s="62"/>
      <c r="E64" s="62"/>
      <c r="F64" s="62"/>
      <c r="G64" s="62"/>
      <c r="H64" s="62"/>
      <c r="I64" s="63"/>
    </row>
    <row r="65" spans="1:9" s="8" customFormat="1" ht="33" customHeight="1" x14ac:dyDescent="0.3">
      <c r="A65" s="17"/>
      <c r="B65" s="62" t="s">
        <v>125</v>
      </c>
      <c r="C65" s="62"/>
      <c r="D65" s="62"/>
      <c r="E65" s="62"/>
      <c r="F65" s="62"/>
      <c r="G65" s="62"/>
      <c r="H65" s="62"/>
      <c r="I65" s="63"/>
    </row>
    <row r="66" spans="1:9" s="8" customFormat="1" ht="33" customHeight="1" x14ac:dyDescent="0.3">
      <c r="A66" s="17"/>
      <c r="B66" s="64" t="s">
        <v>126</v>
      </c>
      <c r="C66" s="64"/>
      <c r="D66" s="64"/>
      <c r="E66" s="64"/>
      <c r="F66" s="64"/>
      <c r="G66" s="64"/>
      <c r="H66" s="64"/>
      <c r="I66" s="65"/>
    </row>
    <row r="67" spans="1:9" ht="32.25" customHeight="1" x14ac:dyDescent="0.3">
      <c r="B67" s="64" t="s">
        <v>127</v>
      </c>
      <c r="C67" s="64"/>
      <c r="D67" s="64"/>
      <c r="E67" s="64"/>
      <c r="F67" s="64"/>
      <c r="G67" s="64"/>
      <c r="H67" s="64"/>
      <c r="I67" s="65"/>
    </row>
    <row r="68" spans="1:9" ht="32.25" customHeight="1" x14ac:dyDescent="0.3">
      <c r="B68" s="64" t="s">
        <v>131</v>
      </c>
      <c r="C68" s="64"/>
      <c r="D68" s="64"/>
      <c r="E68" s="64"/>
      <c r="F68" s="64"/>
      <c r="G68" s="64"/>
      <c r="H68" s="64"/>
      <c r="I68" s="65"/>
    </row>
    <row r="69" spans="1:9" s="8" customFormat="1" ht="33" customHeight="1" x14ac:dyDescent="0.3">
      <c r="A69" s="17"/>
      <c r="B69" s="64" t="s">
        <v>130</v>
      </c>
      <c r="C69" s="64"/>
      <c r="D69" s="64"/>
      <c r="E69" s="64"/>
      <c r="F69" s="64"/>
      <c r="G69" s="64"/>
      <c r="H69" s="64"/>
      <c r="I69" s="65"/>
    </row>
    <row r="70" spans="1:9" ht="32.25" customHeight="1" x14ac:dyDescent="0.3">
      <c r="B70" s="64"/>
      <c r="C70" s="64"/>
      <c r="D70" s="64"/>
      <c r="E70" s="64"/>
      <c r="F70" s="64"/>
      <c r="G70" s="64"/>
      <c r="H70" s="64"/>
      <c r="I70" s="65"/>
    </row>
    <row r="71" spans="1:9" ht="32.25" customHeight="1" thickBot="1" x14ac:dyDescent="0.35">
      <c r="A71" s="53"/>
      <c r="B71" s="113" t="s">
        <v>144</v>
      </c>
      <c r="C71" s="113"/>
      <c r="D71" s="113"/>
      <c r="E71" s="113"/>
      <c r="F71" s="113"/>
      <c r="G71" s="113"/>
      <c r="H71" s="113"/>
      <c r="I71" s="114"/>
    </row>
  </sheetData>
  <mergeCells count="59">
    <mergeCell ref="A1:I1"/>
    <mergeCell ref="F41:F42"/>
    <mergeCell ref="F37:F38"/>
    <mergeCell ref="F43:F45"/>
    <mergeCell ref="F46:F47"/>
    <mergeCell ref="F26:F27"/>
    <mergeCell ref="F28:F31"/>
    <mergeCell ref="F32:F36"/>
    <mergeCell ref="B71:I71"/>
    <mergeCell ref="G50:H50"/>
    <mergeCell ref="G51:H51"/>
    <mergeCell ref="B67:I67"/>
    <mergeCell ref="B68:I68"/>
    <mergeCell ref="B70:I70"/>
    <mergeCell ref="B66:I66"/>
    <mergeCell ref="A50:A55"/>
    <mergeCell ref="A49:D49"/>
    <mergeCell ref="B48:D48"/>
    <mergeCell ref="A5:A40"/>
    <mergeCell ref="B40:C40"/>
    <mergeCell ref="D50:E50"/>
    <mergeCell ref="D51:E51"/>
    <mergeCell ref="A3:A4"/>
    <mergeCell ref="A41:A48"/>
    <mergeCell ref="B63:I63"/>
    <mergeCell ref="B64:I64"/>
    <mergeCell ref="B65:I65"/>
    <mergeCell ref="B60:I60"/>
    <mergeCell ref="B61:I61"/>
    <mergeCell ref="B62:I62"/>
    <mergeCell ref="D55:F55"/>
    <mergeCell ref="G55:H55"/>
    <mergeCell ref="I5:I6"/>
    <mergeCell ref="I7:I8"/>
    <mergeCell ref="I14:I17"/>
    <mergeCell ref="I18:I20"/>
    <mergeCell ref="I23:I25"/>
    <mergeCell ref="I3:I4"/>
    <mergeCell ref="B56:I56"/>
    <mergeCell ref="B57:I57"/>
    <mergeCell ref="B69:I69"/>
    <mergeCell ref="B58:I58"/>
    <mergeCell ref="D52:F52"/>
    <mergeCell ref="G52:H52"/>
    <mergeCell ref="B53:B54"/>
    <mergeCell ref="C53:C54"/>
    <mergeCell ref="D53:F53"/>
    <mergeCell ref="D54:F54"/>
    <mergeCell ref="G53:H54"/>
    <mergeCell ref="I26:I27"/>
    <mergeCell ref="I50:I51"/>
    <mergeCell ref="B59:I59"/>
    <mergeCell ref="I21:I22"/>
    <mergeCell ref="G3:H3"/>
    <mergeCell ref="E3:E4"/>
    <mergeCell ref="B3:B4"/>
    <mergeCell ref="C3:C4"/>
    <mergeCell ref="D3:D4"/>
    <mergeCell ref="F3:F4"/>
  </mergeCells>
  <phoneticPr fontId="2" type="noConversion"/>
  <printOptions horizontalCentered="1"/>
  <pageMargins left="0" right="0.11811023622047245" top="0.78740157480314965" bottom="0" header="0.31496062992125984" footer="0.31496062992125984"/>
  <pageSetup paperSize="9" scale="53" orientation="portrait" horizontalDpi="4294967293" verticalDpi="4294967293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Windows 사용자</cp:lastModifiedBy>
  <cp:lastPrinted>2019-02-17T01:55:11Z</cp:lastPrinted>
  <dcterms:created xsi:type="dcterms:W3CDTF">2017-11-15T02:55:49Z</dcterms:created>
  <dcterms:modified xsi:type="dcterms:W3CDTF">2019-02-17T02:15:33Z</dcterms:modified>
</cp:coreProperties>
</file>